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5" windowWidth="23250" windowHeight="12450"/>
  </bookViews>
  <sheets>
    <sheet name="   ادخال معلومات " sheetId="2" r:id="rId1"/>
    <sheet name="  طباعة التقارير فقط " sheetId="4" r:id="rId2"/>
    <sheet name="لجنة مشروع التغذية" sheetId="3" r:id="rId3"/>
  </sheets>
  <definedNames>
    <definedName name="_xlnm.Print_Area" localSheetId="0">'   ادخال معلومات '!$A$1:$L$18</definedName>
    <definedName name="_xlnm.Print_Area" localSheetId="1">'  طباعة التقارير فقط '!$B$35:$L$38</definedName>
    <definedName name="_xlnm.Print_Titles" localSheetId="0">'   ادخال معلومات '!$1:$1</definedName>
    <definedName name="_xlnm.Print_Titles" localSheetId="1">'  طباعة التقارير فقط '!$1:$13</definedName>
    <definedName name="لا4">'   ادخال معلومات '!#REF!</definedName>
  </definedNames>
  <calcPr calcId="144525"/>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5" i="2" l="1"/>
  <c r="H85" i="2"/>
  <c r="I85" i="2"/>
  <c r="J85" i="2"/>
  <c r="K85" i="2"/>
  <c r="L85" i="2"/>
  <c r="K73" i="4" l="1"/>
  <c r="K74" i="4"/>
  <c r="K67" i="4"/>
  <c r="K68" i="4"/>
  <c r="K69" i="4"/>
  <c r="K61" i="4"/>
  <c r="K62" i="4"/>
  <c r="K63" i="4"/>
  <c r="K55" i="4"/>
  <c r="K56" i="4" s="1"/>
  <c r="K57" i="4" s="1"/>
  <c r="K41" i="4"/>
  <c r="K42" i="4"/>
  <c r="K43" i="4"/>
  <c r="K44" i="4"/>
  <c r="K45" i="4" s="1"/>
  <c r="K37" i="4"/>
  <c r="K32" i="4"/>
  <c r="K33" i="4"/>
  <c r="K31" i="4"/>
  <c r="K27" i="4"/>
  <c r="I72" i="4"/>
  <c r="I73" i="4"/>
  <c r="I74" i="4"/>
  <c r="I71" i="4"/>
  <c r="H72" i="4"/>
  <c r="H73" i="4"/>
  <c r="H74" i="4"/>
  <c r="H71" i="4"/>
  <c r="G72" i="4"/>
  <c r="G73" i="4"/>
  <c r="G74" i="4"/>
  <c r="G71" i="4"/>
  <c r="F72" i="4"/>
  <c r="F73" i="4"/>
  <c r="F74" i="4"/>
  <c r="F71" i="4"/>
  <c r="I66" i="4"/>
  <c r="I67" i="4"/>
  <c r="I68" i="4"/>
  <c r="I69" i="4"/>
  <c r="I65" i="4"/>
  <c r="H66" i="4"/>
  <c r="H67" i="4"/>
  <c r="H68" i="4"/>
  <c r="H69" i="4"/>
  <c r="H65" i="4"/>
  <c r="G66" i="4"/>
  <c r="G67" i="4"/>
  <c r="G68" i="4"/>
  <c r="G69" i="4"/>
  <c r="G65" i="4"/>
  <c r="F66" i="4"/>
  <c r="F67" i="4"/>
  <c r="F68" i="4"/>
  <c r="F69" i="4"/>
  <c r="F65" i="4"/>
  <c r="I60" i="4"/>
  <c r="I61" i="4"/>
  <c r="I62" i="4"/>
  <c r="I63" i="4"/>
  <c r="I59" i="4"/>
  <c r="H60" i="4"/>
  <c r="H61" i="4"/>
  <c r="H62" i="4"/>
  <c r="H63" i="4"/>
  <c r="H59" i="4"/>
  <c r="G60" i="4"/>
  <c r="G61" i="4"/>
  <c r="G62" i="4"/>
  <c r="G63" i="4"/>
  <c r="G59" i="4"/>
  <c r="F60" i="4"/>
  <c r="F61" i="4"/>
  <c r="F62" i="4"/>
  <c r="F63" i="4"/>
  <c r="F59" i="4"/>
  <c r="I54" i="4"/>
  <c r="I55" i="4"/>
  <c r="I56" i="4"/>
  <c r="I57" i="4"/>
  <c r="I53" i="4"/>
  <c r="H54" i="4"/>
  <c r="H55" i="4"/>
  <c r="H56" i="4"/>
  <c r="H57" i="4"/>
  <c r="H53" i="4"/>
  <c r="G54" i="4"/>
  <c r="G55" i="4"/>
  <c r="G56" i="4"/>
  <c r="G57" i="4"/>
  <c r="G53" i="4"/>
  <c r="F54" i="4"/>
  <c r="F55" i="4"/>
  <c r="F56" i="4"/>
  <c r="F57" i="4"/>
  <c r="F53" i="4"/>
  <c r="I48" i="4"/>
  <c r="I49" i="4"/>
  <c r="I50" i="4"/>
  <c r="I51" i="4"/>
  <c r="I47" i="4"/>
  <c r="H48" i="4"/>
  <c r="H49" i="4"/>
  <c r="H50" i="4"/>
  <c r="H51" i="4"/>
  <c r="H47" i="4"/>
  <c r="G48" i="4"/>
  <c r="G49" i="4"/>
  <c r="G50" i="4"/>
  <c r="G51" i="4"/>
  <c r="G47" i="4"/>
  <c r="F48" i="4"/>
  <c r="F49" i="4"/>
  <c r="F50" i="4"/>
  <c r="F51" i="4"/>
  <c r="F47" i="4"/>
  <c r="J41" i="4"/>
  <c r="J42" i="4"/>
  <c r="J43" i="4"/>
  <c r="J44" i="4" s="1"/>
  <c r="J45" i="4" s="1"/>
  <c r="I40" i="4"/>
  <c r="I41" i="4"/>
  <c r="I42" i="4"/>
  <c r="I43" i="4"/>
  <c r="I44" i="4"/>
  <c r="I45" i="4"/>
  <c r="I39" i="4"/>
  <c r="H40" i="4"/>
  <c r="H41" i="4"/>
  <c r="H42" i="4"/>
  <c r="H43" i="4"/>
  <c r="H44" i="4"/>
  <c r="H45" i="4"/>
  <c r="H39" i="4"/>
  <c r="G40" i="4"/>
  <c r="G41" i="4"/>
  <c r="G42" i="4"/>
  <c r="G43" i="4"/>
  <c r="G44" i="4"/>
  <c r="G45" i="4"/>
  <c r="G39" i="4"/>
  <c r="F40" i="4"/>
  <c r="F41" i="4"/>
  <c r="F42" i="4"/>
  <c r="F43" i="4"/>
  <c r="F44" i="4"/>
  <c r="F45" i="4"/>
  <c r="F39" i="4"/>
  <c r="F35" i="4"/>
  <c r="J32" i="4"/>
  <c r="J33" i="4"/>
  <c r="J31" i="4"/>
  <c r="J27" i="4"/>
  <c r="J15" i="4"/>
  <c r="J16" i="4" s="1"/>
  <c r="J17" i="4" s="1"/>
  <c r="J18" i="4" s="1"/>
  <c r="C72" i="4"/>
  <c r="C73" i="4"/>
  <c r="C74" i="4"/>
  <c r="C71" i="4"/>
  <c r="B72" i="4"/>
  <c r="B73" i="4"/>
  <c r="B74" i="4"/>
  <c r="B71" i="4"/>
  <c r="C66" i="4"/>
  <c r="C67" i="4"/>
  <c r="C68" i="4"/>
  <c r="C69" i="4"/>
  <c r="C65" i="4"/>
  <c r="B66" i="4"/>
  <c r="B67" i="4"/>
  <c r="B68" i="4"/>
  <c r="B69" i="4"/>
  <c r="B65" i="4"/>
  <c r="C60" i="4"/>
  <c r="C61" i="4"/>
  <c r="C62" i="4"/>
  <c r="C63" i="4"/>
  <c r="C59" i="4"/>
  <c r="B60" i="4"/>
  <c r="B61" i="4"/>
  <c r="B62" i="4"/>
  <c r="B63" i="4"/>
  <c r="B59" i="4"/>
  <c r="C54" i="4"/>
  <c r="C55" i="4"/>
  <c r="C56" i="4"/>
  <c r="C57" i="4"/>
  <c r="C53" i="4"/>
  <c r="B54" i="4"/>
  <c r="B55" i="4"/>
  <c r="B56" i="4"/>
  <c r="B57" i="4"/>
  <c r="B53" i="4"/>
  <c r="B51" i="4"/>
  <c r="C48" i="4"/>
  <c r="C49" i="4"/>
  <c r="C50" i="4"/>
  <c r="C51" i="4"/>
  <c r="C47" i="4"/>
  <c r="C45" i="4"/>
  <c r="B48" i="4"/>
  <c r="B49" i="4"/>
  <c r="B50" i="4"/>
  <c r="B47" i="4"/>
  <c r="B45" i="4"/>
  <c r="C40" i="4"/>
  <c r="C41" i="4"/>
  <c r="C42" i="4"/>
  <c r="C43" i="4"/>
  <c r="C44" i="4"/>
  <c r="C39" i="4"/>
  <c r="C37" i="4"/>
  <c r="B40" i="4"/>
  <c r="B41" i="4"/>
  <c r="B42" i="4"/>
  <c r="B43" i="4"/>
  <c r="B44" i="4"/>
  <c r="B39" i="4"/>
  <c r="B35" i="4"/>
  <c r="B36" i="4"/>
  <c r="B37" i="4"/>
  <c r="I31" i="4"/>
  <c r="I32" i="4"/>
  <c r="I33" i="4"/>
  <c r="H31" i="4"/>
  <c r="H32" i="4"/>
  <c r="H33" i="4"/>
  <c r="G31" i="4"/>
  <c r="G32" i="4"/>
  <c r="G33" i="4"/>
  <c r="F31" i="4"/>
  <c r="F32" i="4"/>
  <c r="F33" i="4"/>
  <c r="C31" i="4"/>
  <c r="C32" i="4"/>
  <c r="C33" i="4"/>
  <c r="B31" i="4"/>
  <c r="B32" i="4"/>
  <c r="B33" i="4"/>
  <c r="I27" i="4" l="1"/>
  <c r="I28" i="4"/>
  <c r="H27" i="4"/>
  <c r="H28" i="4"/>
  <c r="G27" i="4"/>
  <c r="G28" i="4"/>
  <c r="F27" i="4"/>
  <c r="F28" i="4"/>
  <c r="C27" i="4"/>
  <c r="C28" i="4"/>
  <c r="B27" i="4"/>
  <c r="B28" i="4"/>
  <c r="B21" i="4"/>
  <c r="B22" i="4"/>
  <c r="B23" i="4"/>
  <c r="B24" i="4"/>
  <c r="D93" i="2"/>
  <c r="E93" i="2"/>
  <c r="F93" i="2"/>
  <c r="C93" i="2"/>
  <c r="D85" i="2"/>
  <c r="E85" i="2"/>
  <c r="F85" i="2"/>
  <c r="C85" i="2"/>
  <c r="C91" i="2"/>
  <c r="L90" i="2"/>
  <c r="K90" i="2"/>
  <c r="J90" i="2"/>
  <c r="I90" i="2"/>
  <c r="H90" i="2"/>
  <c r="G90" i="2"/>
  <c r="F90" i="2"/>
  <c r="E90" i="2"/>
  <c r="D90" i="2"/>
  <c r="C90" i="2"/>
  <c r="D71" i="2"/>
  <c r="E71" i="2"/>
  <c r="F71" i="2"/>
  <c r="C71" i="2"/>
  <c r="D91" i="2" l="1"/>
  <c r="E91" i="2"/>
  <c r="F91" i="2"/>
  <c r="F3" i="3"/>
  <c r="D3" i="3"/>
  <c r="C5" i="3"/>
  <c r="D8" i="4"/>
  <c r="R5" i="2"/>
  <c r="L8" i="4" s="1"/>
  <c r="Q5" i="2"/>
  <c r="L9" i="4" s="1"/>
  <c r="Q6" i="2" l="1"/>
  <c r="D9" i="4" l="1"/>
  <c r="G30" i="4" l="1"/>
  <c r="G34" i="4" s="1"/>
  <c r="F30" i="4"/>
  <c r="F34" i="4" l="1"/>
  <c r="B30" i="4"/>
  <c r="C30" i="4"/>
  <c r="D34" i="2"/>
  <c r="E34" i="2"/>
  <c r="F34" i="2"/>
  <c r="G34" i="2"/>
  <c r="H34" i="2"/>
  <c r="I34" i="2"/>
  <c r="J34" i="2"/>
  <c r="K34" i="2"/>
  <c r="L34" i="2"/>
  <c r="C34" i="2"/>
  <c r="C14" i="4"/>
  <c r="C15" i="4"/>
  <c r="C16" i="4"/>
  <c r="C17" i="4"/>
  <c r="C18" i="4"/>
  <c r="C18" i="2" l="1"/>
  <c r="C12" i="2"/>
  <c r="I36" i="4" l="1"/>
  <c r="I37" i="4"/>
  <c r="H36" i="4"/>
  <c r="H37" i="4"/>
  <c r="G36" i="4"/>
  <c r="G37" i="4"/>
  <c r="G35" i="4"/>
  <c r="H35" i="4"/>
  <c r="I35" i="4"/>
  <c r="F36" i="4"/>
  <c r="F37" i="4"/>
  <c r="H30" i="4"/>
  <c r="H34" i="4" s="1"/>
  <c r="I30" i="4"/>
  <c r="I34" i="4" s="1"/>
  <c r="G75" i="4" l="1"/>
  <c r="G58" i="4"/>
  <c r="H58" i="4"/>
  <c r="H75" i="4"/>
  <c r="I75" i="4"/>
  <c r="F58" i="4"/>
  <c r="F38" i="4"/>
  <c r="F64" i="4"/>
  <c r="F70" i="4"/>
  <c r="H70" i="4"/>
  <c r="F75" i="4"/>
  <c r="F52" i="4"/>
  <c r="G64" i="4"/>
  <c r="G70" i="4"/>
  <c r="H64" i="4"/>
  <c r="I64" i="4"/>
  <c r="I70" i="4"/>
  <c r="I58" i="4"/>
  <c r="F46" i="4"/>
  <c r="G26" i="4" l="1"/>
  <c r="H26" i="4"/>
  <c r="I26" i="4"/>
  <c r="F26" i="4"/>
  <c r="I21" i="4"/>
  <c r="I22" i="4"/>
  <c r="I23" i="4"/>
  <c r="I24" i="4"/>
  <c r="I20" i="4"/>
  <c r="H21" i="4"/>
  <c r="H22" i="4"/>
  <c r="H23" i="4"/>
  <c r="H24" i="4"/>
  <c r="H20" i="4"/>
  <c r="G22" i="4"/>
  <c r="G23" i="4"/>
  <c r="G24" i="4"/>
  <c r="G21" i="4"/>
  <c r="G20" i="4"/>
  <c r="F21" i="4"/>
  <c r="F22" i="4"/>
  <c r="F23" i="4"/>
  <c r="F24" i="4"/>
  <c r="F20" i="4"/>
  <c r="I15" i="4"/>
  <c r="H15" i="4"/>
  <c r="I14" i="4"/>
  <c r="H14" i="4"/>
  <c r="G15" i="4"/>
  <c r="G14" i="4"/>
  <c r="F15" i="4"/>
  <c r="G18" i="4"/>
  <c r="H18" i="4"/>
  <c r="I18" i="4"/>
  <c r="G17" i="4"/>
  <c r="H17" i="4"/>
  <c r="I17" i="4"/>
  <c r="G16" i="4"/>
  <c r="H16" i="4"/>
  <c r="I16" i="4"/>
  <c r="F16" i="4"/>
  <c r="F17" i="4"/>
  <c r="F18" i="4"/>
  <c r="F14" i="4"/>
  <c r="K14" i="4" l="1"/>
  <c r="K15" i="4" s="1"/>
  <c r="K16" i="4" s="1"/>
  <c r="K17" i="4" s="1"/>
  <c r="K18" i="4" s="1"/>
  <c r="E20" i="4" s="1"/>
  <c r="K20" i="4" s="1"/>
  <c r="K21" i="4" s="1"/>
  <c r="K22" i="4" s="1"/>
  <c r="K23" i="4" s="1"/>
  <c r="K24" i="4" s="1"/>
  <c r="E26" i="4" s="1"/>
  <c r="K26" i="4" s="1"/>
  <c r="K28" i="4" s="1"/>
  <c r="E30" i="4" s="1"/>
  <c r="J14" i="4"/>
  <c r="D20" i="4" s="1"/>
  <c r="J20" i="4" s="1"/>
  <c r="J21" i="4" s="1"/>
  <c r="J22" i="4" s="1"/>
  <c r="J23" i="4" s="1"/>
  <c r="J24" i="4" s="1"/>
  <c r="D26" i="4" s="1"/>
  <c r="J26" i="4" s="1"/>
  <c r="J28" i="4" s="1"/>
  <c r="D30" i="4" s="1"/>
  <c r="I29" i="4"/>
  <c r="F25" i="4"/>
  <c r="H25" i="4"/>
  <c r="I25" i="4"/>
  <c r="F19" i="4"/>
  <c r="G25" i="4"/>
  <c r="H29" i="4"/>
  <c r="G29" i="4"/>
  <c r="F29" i="4"/>
  <c r="I19" i="4"/>
  <c r="H19" i="4"/>
  <c r="G19" i="4"/>
  <c r="K30" i="4" l="1"/>
  <c r="J30" i="4"/>
  <c r="D35" i="4" l="1"/>
  <c r="J35" i="4" s="1"/>
  <c r="J36" i="4" s="1"/>
  <c r="J37" i="4" s="1"/>
  <c r="E35" i="4"/>
  <c r="K35" i="4" s="1"/>
  <c r="K36" i="4" s="1"/>
  <c r="C65" i="2"/>
  <c r="D65" i="2"/>
  <c r="E65" i="2"/>
  <c r="F65" i="2"/>
  <c r="G65" i="2"/>
  <c r="H65" i="2"/>
  <c r="I65" i="2"/>
  <c r="J65" i="2"/>
  <c r="K65" i="2"/>
  <c r="L65" i="2"/>
  <c r="D59" i="2"/>
  <c r="E59" i="2"/>
  <c r="F59" i="2"/>
  <c r="G59" i="2"/>
  <c r="H59" i="2"/>
  <c r="I59" i="2"/>
  <c r="J59" i="2"/>
  <c r="K59" i="2"/>
  <c r="L59" i="2"/>
  <c r="C59" i="2"/>
  <c r="D53" i="2"/>
  <c r="D72" i="2" s="1"/>
  <c r="E53" i="2"/>
  <c r="E72" i="2" s="1"/>
  <c r="F53" i="2"/>
  <c r="G53" i="2"/>
  <c r="H53" i="2"/>
  <c r="I53" i="2"/>
  <c r="J53" i="2"/>
  <c r="K53" i="2"/>
  <c r="L53" i="2"/>
  <c r="C53" i="2"/>
  <c r="D38" i="2"/>
  <c r="D39" i="2" s="1"/>
  <c r="E38" i="2"/>
  <c r="E39" i="2" s="1"/>
  <c r="F38" i="2"/>
  <c r="F39" i="2" s="1"/>
  <c r="G38" i="2"/>
  <c r="H38" i="2"/>
  <c r="I38" i="2"/>
  <c r="J38" i="2"/>
  <c r="K38" i="2"/>
  <c r="L38" i="2"/>
  <c r="D22" i="2"/>
  <c r="E22" i="2"/>
  <c r="F22" i="2"/>
  <c r="G22" i="2"/>
  <c r="H22" i="2"/>
  <c r="I22" i="2"/>
  <c r="J22" i="2"/>
  <c r="K22" i="2"/>
  <c r="L22" i="2"/>
  <c r="D18" i="2"/>
  <c r="E18" i="2"/>
  <c r="F18" i="2"/>
  <c r="G18" i="2"/>
  <c r="H18" i="2"/>
  <c r="I18" i="2"/>
  <c r="J18" i="2"/>
  <c r="K18" i="2"/>
  <c r="L18" i="2"/>
  <c r="D12" i="2"/>
  <c r="E12" i="2"/>
  <c r="F12" i="2"/>
  <c r="G12" i="2"/>
  <c r="H12" i="2"/>
  <c r="I12" i="2"/>
  <c r="J12" i="2"/>
  <c r="K12" i="2"/>
  <c r="L12" i="2"/>
  <c r="C38" i="2"/>
  <c r="C39" i="2" s="1"/>
  <c r="E39" i="4" l="1"/>
  <c r="K39" i="4" s="1"/>
  <c r="K40" i="4" s="1"/>
  <c r="E47" i="4" s="1"/>
  <c r="K47" i="4" s="1"/>
  <c r="K48" i="4" s="1"/>
  <c r="K49" i="4" s="1"/>
  <c r="K50" i="4" s="1"/>
  <c r="K51" i="4" s="1"/>
  <c r="E53" i="4" s="1"/>
  <c r="K53" i="4" s="1"/>
  <c r="K54" i="4" s="1"/>
  <c r="E59" i="4" s="1"/>
  <c r="K59" i="4" s="1"/>
  <c r="K60" i="4" s="1"/>
  <c r="E65" i="4" s="1"/>
  <c r="K65" i="4" s="1"/>
  <c r="K66" i="4" s="1"/>
  <c r="E71" i="4" s="1"/>
  <c r="K71" i="4" s="1"/>
  <c r="K72" i="4" s="1"/>
  <c r="D39" i="4"/>
  <c r="J39" i="4" s="1"/>
  <c r="J40" i="4" s="1"/>
  <c r="D47" i="4" s="1"/>
  <c r="J47" i="4" s="1"/>
  <c r="J48" i="4" s="1"/>
  <c r="J49" i="4" s="1"/>
  <c r="J50" i="4" s="1"/>
  <c r="J51" i="4" s="1"/>
  <c r="D53" i="4" s="1"/>
  <c r="J53" i="4" s="1"/>
  <c r="J54" i="4" s="1"/>
  <c r="J55" i="4" s="1"/>
  <c r="J56" i="4" s="1"/>
  <c r="J57" i="4" s="1"/>
  <c r="C72" i="2"/>
  <c r="F72" i="2"/>
  <c r="E23" i="2"/>
  <c r="D23" i="2"/>
  <c r="F23" i="2"/>
  <c r="L72" i="2"/>
  <c r="H72" i="2"/>
  <c r="K72" i="2"/>
  <c r="G72" i="2"/>
  <c r="J72" i="2"/>
  <c r="I72" i="2"/>
  <c r="D59" i="4" l="1"/>
  <c r="J59" i="4" s="1"/>
  <c r="J60" i="4" s="1"/>
  <c r="J61" i="4" s="1"/>
  <c r="J62" i="4" s="1"/>
  <c r="J63" i="4" s="1"/>
  <c r="D65" i="4" s="1"/>
  <c r="J65" i="4" s="1"/>
  <c r="J66" i="4" s="1"/>
  <c r="J67" i="4" s="1"/>
  <c r="J68" i="4" s="1"/>
  <c r="J69" i="4" s="1"/>
  <c r="D71" i="4" s="1"/>
  <c r="J71" i="4" s="1"/>
  <c r="J72" i="4" s="1"/>
  <c r="J73" i="4" s="1"/>
  <c r="J74" i="4" s="1"/>
  <c r="D24" i="2"/>
  <c r="D40" i="2" s="1"/>
  <c r="D73" i="2" s="1"/>
  <c r="D92" i="2" s="1"/>
  <c r="D94" i="2" l="1"/>
  <c r="C35" i="4"/>
  <c r="B26" i="4"/>
  <c r="C26" i="4"/>
  <c r="C23" i="4"/>
  <c r="C21" i="4"/>
  <c r="C22" i="4"/>
  <c r="C24" i="4"/>
  <c r="C20" i="4"/>
  <c r="B18" i="4"/>
  <c r="B14" i="4"/>
  <c r="B15" i="4"/>
  <c r="B16" i="4"/>
  <c r="B17" i="4"/>
  <c r="C22" i="2"/>
  <c r="C23" i="2" s="1"/>
  <c r="G52" i="4" l="1"/>
  <c r="H52" i="4"/>
  <c r="I38" i="4"/>
  <c r="H46" i="4"/>
  <c r="H38" i="4"/>
  <c r="G38" i="4"/>
  <c r="G46" i="4"/>
  <c r="I46" i="4"/>
  <c r="I52" i="4"/>
  <c r="C36" i="4" l="1"/>
  <c r="C94" i="2" l="1"/>
  <c r="O5" i="2"/>
  <c r="E5" i="2" s="1"/>
  <c r="B20" i="4"/>
  <c r="C6" i="3" l="1"/>
  <c r="I8" i="4"/>
  <c r="C24" i="2"/>
  <c r="C40" i="2" s="1"/>
  <c r="C73" i="2" s="1"/>
  <c r="C92" i="2" s="1"/>
</calcChain>
</file>

<file path=xl/sharedStrings.xml><?xml version="1.0" encoding="utf-8"?>
<sst xmlns="http://schemas.openxmlformats.org/spreadsheetml/2006/main" count="296" uniqueCount="102">
  <si>
    <t>المجموع</t>
  </si>
  <si>
    <t xml:space="preserve">اليوم </t>
  </si>
  <si>
    <t>التاريخ</t>
  </si>
  <si>
    <t>بسكويت تمر موزع</t>
  </si>
  <si>
    <t>الثلاثاء</t>
  </si>
  <si>
    <t>الأربعاء</t>
  </si>
  <si>
    <t>الخميس</t>
  </si>
  <si>
    <t xml:space="preserve">الاحد </t>
  </si>
  <si>
    <t>الإثنين</t>
  </si>
  <si>
    <t>الرقم</t>
  </si>
  <si>
    <t>الاسم الرباعي</t>
  </si>
  <si>
    <t>الصفة في اللجنة</t>
  </si>
  <si>
    <t>المصادقة بالتوقيع من قبل المعلم / المعلمة على صحة المعلومات</t>
  </si>
  <si>
    <t xml:space="preserve">مدير المدرسة </t>
  </si>
  <si>
    <t xml:space="preserve">الرقم الوطني للمدرسة </t>
  </si>
  <si>
    <t>اسم المدرسة</t>
  </si>
  <si>
    <t>عدد الذكور</t>
  </si>
  <si>
    <t>عدد الاناث</t>
  </si>
  <si>
    <t>مجموع عدد الطلبة</t>
  </si>
  <si>
    <t xml:space="preserve">تفاح  من 90 غم الى 130غم </t>
  </si>
  <si>
    <t xml:space="preserve">برتقال من 90 غم الى 130غم </t>
  </si>
  <si>
    <t xml:space="preserve">موز  من 90 غم الى 150غم </t>
  </si>
  <si>
    <t xml:space="preserve">مندلينا من 90 غم الى 130غم </t>
  </si>
  <si>
    <t xml:space="preserve">دراق   من 70 غم الى 100غم </t>
  </si>
  <si>
    <t>الرصيد المدور</t>
  </si>
  <si>
    <t>بسكويت سادة مستلم</t>
  </si>
  <si>
    <t>بسكويت سادة موزع</t>
  </si>
  <si>
    <t>بسكوت تمر مستلم</t>
  </si>
  <si>
    <t>اخرى</t>
  </si>
  <si>
    <t xml:space="preserve">الفاكهة المستلمة كغم </t>
  </si>
  <si>
    <t>رئيسة اللجنة</t>
  </si>
  <si>
    <t>عضو</t>
  </si>
  <si>
    <t xml:space="preserve">اسم وتوقيع عضو لجنة التغذية </t>
  </si>
  <si>
    <t xml:space="preserve">          شهر : ………….</t>
  </si>
  <si>
    <t>عدد الطلبة المشمولين بالمشروع    :</t>
  </si>
  <si>
    <t>اليوم</t>
  </si>
  <si>
    <t xml:space="preserve"> الرصيد في بداية  الشهر</t>
  </si>
  <si>
    <t xml:space="preserve">     الكمية المستلمة</t>
  </si>
  <si>
    <t xml:space="preserve">     الكمية  الموزعة</t>
  </si>
  <si>
    <t>الملاحظات</t>
  </si>
  <si>
    <t>الاحد</t>
  </si>
  <si>
    <t xml:space="preserve"> اسم المدرسة: </t>
  </si>
  <si>
    <t>توقيع وختم  مدير  المدرسة رئيس اللجنة</t>
  </si>
  <si>
    <t xml:space="preserve">الكميات الكلية المستلمة والموزعة </t>
  </si>
  <si>
    <t xml:space="preserve">الاثنين </t>
  </si>
  <si>
    <t xml:space="preserve">المجموع </t>
  </si>
  <si>
    <t xml:space="preserve">الرجاء كتابة الصف عند مربي صف للاهمية </t>
  </si>
  <si>
    <t>ملاحظة :تعبئة النموذج كما هو في المدرسة بالنسبة لعدد الشعب والصفوف سواء زيادة او نقص عن الموجود في النموذج مع التاكيد على ضرورة تسجيل اسماء من عمل فعلياً باللجنة وخلاف ذلك لايكتب اسمه من ضمن اللجنة ، وتتحمل ادارة المدرسة المسؤولية الكاملة على صحة المعلومات الواردة وعلى ان يكتب الرقم الوطني للتعليم الاضافي .</t>
  </si>
  <si>
    <t>مربي الصف /</t>
  </si>
  <si>
    <t xml:space="preserve">الرقم الوزاري/ الرقم الوطني </t>
  </si>
  <si>
    <t xml:space="preserve">مديرية التربية والتعليم للواء القويسمة </t>
  </si>
  <si>
    <t xml:space="preserve"> قسم التعليم العام وشؤون الطلبة  /  الصحة والتغذية المدرسية </t>
  </si>
  <si>
    <t>الأذن / ــــة</t>
  </si>
  <si>
    <t>الوظيفة</t>
  </si>
  <si>
    <t xml:space="preserve">من الصف الرابع ولغاية الصف السادس تشكيل لجنة وليس اجباري مربي الصف  على أن يتم تفعيل جميع أعضاء اللجنة </t>
  </si>
  <si>
    <t>الرجاء العلم انه من مرحلة رياض الأطفال ولغاية الصف الثالث اجباري مربي الصف</t>
  </si>
  <si>
    <t>اناث</t>
  </si>
  <si>
    <t>ذكور</t>
  </si>
  <si>
    <t>مخصص لرياض الأطفال</t>
  </si>
  <si>
    <t xml:space="preserve"> </t>
  </si>
  <si>
    <t xml:space="preserve"> بسكويت المخابز العسكرية /باكيت</t>
  </si>
  <si>
    <t xml:space="preserve"> بسكويت برنامج الأغذية العالمي</t>
  </si>
  <si>
    <t>إناث</t>
  </si>
  <si>
    <t xml:space="preserve">     إدارة التعليم  </t>
  </si>
  <si>
    <t xml:space="preserve">     وزارة التربية و التعليم                                                                                                                               </t>
  </si>
  <si>
    <t>FORM # QF71-2-42 rev.h</t>
  </si>
  <si>
    <t>رئيس اللجنة</t>
  </si>
  <si>
    <t xml:space="preserve">     قسم الصحة و التغذية المدرسية</t>
  </si>
  <si>
    <t xml:space="preserve"> نموذج / المدرسة</t>
  </si>
  <si>
    <t xml:space="preserve">       استلام و توزيع مكونات الوجبة الغذائية للمدارس المشمولة بمشروع تغذية اطفال المدارس الحكومية</t>
  </si>
  <si>
    <t xml:space="preserve">     مديرية التربية والتعليم للواء القويسمة                                                                     </t>
  </si>
  <si>
    <t>عدد أيام الاطعام     :</t>
  </si>
  <si>
    <t>الرصيد المتبقي في 
نهاية الشهر</t>
  </si>
  <si>
    <t>عدد طلبة 
رياض الأطفال</t>
  </si>
  <si>
    <t xml:space="preserve">  اجمالي عدد الطلبة 
المشمولين بالتغذية في المدرسة</t>
  </si>
  <si>
    <t>عدد الذكور
(1-6)</t>
  </si>
  <si>
    <t>عدد الاناث
(1-6)</t>
  </si>
  <si>
    <t>العدد الإجمالي</t>
  </si>
  <si>
    <t>من الصف ......................  ولغاية الصف........................ الاساسي</t>
  </si>
  <si>
    <t>عدد الطلبة المشمولين بالتغذية:</t>
  </si>
  <si>
    <t>عدد الشعب المشمولة بالتغذية:</t>
  </si>
  <si>
    <t>اسم المدرسة:</t>
  </si>
  <si>
    <t>التغذية المدرسية / الفصل الدراسي</t>
  </si>
  <si>
    <t>للعام الدراسي</t>
  </si>
  <si>
    <t>الثاني</t>
  </si>
  <si>
    <t>2025/2026</t>
  </si>
  <si>
    <t xml:space="preserve">لجنة مشروع التغذية للمدارس الحكومية المشكلة على مستوى المدرسة للفصل الدراسي  </t>
  </si>
  <si>
    <t>العام الدراسي:</t>
  </si>
  <si>
    <r>
      <t xml:space="preserve">التغذية المدرسية / الفصل الثاني  للعام الدراسي 2026/2025  </t>
    </r>
    <r>
      <rPr>
        <b/>
        <sz val="20"/>
        <color rgb="FFFF0000"/>
        <rFont val="Arial"/>
        <family val="2"/>
        <scheme val="minor"/>
      </rPr>
      <t xml:space="preserve">مخصص لتعبئة بيانات المدرسة والاستلام والتوزيع  </t>
    </r>
  </si>
  <si>
    <t>المجموع فبراير 2/2026</t>
  </si>
  <si>
    <t>الرصيد المدور نهاية شهر 2</t>
  </si>
  <si>
    <t>الاثنين</t>
  </si>
  <si>
    <t>المجموع لهر مارس  3/2026</t>
  </si>
  <si>
    <t>الرصيد  المدور شهر 3</t>
  </si>
  <si>
    <t>تقرير شهر فبراير     (2) /2026</t>
  </si>
  <si>
    <t>تقرير شهر  مارس      (3) / 2026</t>
  </si>
  <si>
    <t>تقرير شهر  ابريل   (4) /2026</t>
  </si>
  <si>
    <t>المجموع لشهر ابريل 4/2026</t>
  </si>
  <si>
    <t>الرصيد  المدور شهر 4</t>
  </si>
  <si>
    <t>تقرير شهر  مايو     (5)/2026</t>
  </si>
  <si>
    <t>المجموع لهر مايو  5/2026</t>
  </si>
  <si>
    <t>الرصيد  المدور شهر 5</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</si>
</sst>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Arial"/>
      <family val="2"/>
      <charset val="178"/>
      <scheme val="minor"/>
    </font>
    <font>
      <sz val="11"/>
      <color theme="1"/>
      <name val="Arial"/>
      <family val="2"/>
      <charset val="178"/>
      <scheme val="minor"/>
    </font>
    <font>
      <sz val="20"/>
      <color theme="1"/>
      <name val="Arial"/>
      <family val="2"/>
      <charset val="178"/>
      <scheme val="minor"/>
    </font>
    <font>
      <b/>
      <sz val="11"/>
      <color theme="1"/>
      <name val="Arial"/>
      <family val="2"/>
      <scheme val="minor"/>
    </font>
    <font>
      <b/>
      <sz val="12"/>
      <color theme="1"/>
      <name val="Arial"/>
      <family val="2"/>
      <scheme val="minor"/>
    </font>
    <font>
      <b/>
      <sz val="10"/>
      <name val="Arial"/>
      <family val="2"/>
      <scheme val="minor"/>
    </font>
    <font>
      <b/>
      <sz val="14"/>
      <color theme="1"/>
      <name val="Arial"/>
      <family val="2"/>
      <scheme val="minor"/>
    </font>
    <font>
      <sz val="18"/>
      <color theme="1"/>
      <name val="Arial"/>
      <family val="2"/>
      <charset val="178"/>
      <scheme val="minor"/>
    </font>
    <font>
      <b/>
      <sz val="11"/>
      <name val="Arial"/>
      <family val="2"/>
      <charset val="178"/>
      <scheme val="minor"/>
    </font>
    <font>
      <b/>
      <sz val="12"/>
      <name val="Arial"/>
      <family val="2"/>
      <scheme val="minor"/>
    </font>
    <font>
      <sz val="11"/>
      <name val="Arial"/>
      <family val="2"/>
    </font>
    <font>
      <b/>
      <sz val="11"/>
      <color rgb="FF000000"/>
      <name val="Arial"/>
      <family val="2"/>
    </font>
    <font>
      <b/>
      <sz val="16"/>
      <color theme="1"/>
      <name val="Arial"/>
      <family val="2"/>
      <charset val="178"/>
      <scheme val="minor"/>
    </font>
    <font>
      <sz val="14"/>
      <color theme="1"/>
      <name val="Arial"/>
      <family val="2"/>
      <scheme val="minor"/>
    </font>
    <font>
      <b/>
      <sz val="10"/>
      <color theme="1"/>
      <name val="Arial"/>
      <family val="2"/>
      <scheme val="minor"/>
    </font>
    <font>
      <b/>
      <sz val="9"/>
      <color theme="1"/>
      <name val="Arial"/>
      <family val="2"/>
      <scheme val="minor"/>
    </font>
    <font>
      <b/>
      <sz val="14"/>
      <color theme="1"/>
      <name val="Arial"/>
      <family val="2"/>
      <charset val="178"/>
      <scheme val="minor"/>
    </font>
    <font>
      <sz val="16"/>
      <color theme="1"/>
      <name val="Arial"/>
      <family val="2"/>
      <charset val="178"/>
      <scheme val="minor"/>
    </font>
    <font>
      <sz val="11"/>
      <color theme="1"/>
      <name val="Arial"/>
      <family val="2"/>
    </font>
    <font>
      <sz val="12"/>
      <color theme="1"/>
      <name val="Arial"/>
      <family val="2"/>
    </font>
    <font>
      <b/>
      <u/>
      <sz val="11"/>
      <color theme="1"/>
      <name val="Arial"/>
      <family val="2"/>
    </font>
    <font>
      <sz val="12"/>
      <color theme="1"/>
      <name val="Arial"/>
      <family val="2"/>
      <charset val="178"/>
      <scheme val="minor"/>
    </font>
    <font>
      <sz val="12"/>
      <color theme="1"/>
      <name val="Arial"/>
      <family val="2"/>
      <scheme val="minor"/>
    </font>
    <font>
      <b/>
      <sz val="20"/>
      <color theme="1"/>
      <name val="Arial"/>
      <family val="2"/>
      <scheme val="minor"/>
    </font>
    <font>
      <b/>
      <sz val="16"/>
      <color theme="1"/>
      <name val="Arial"/>
      <family val="2"/>
      <scheme val="minor"/>
    </font>
    <font>
      <b/>
      <sz val="18"/>
      <color theme="1"/>
      <name val="Arial"/>
      <family val="2"/>
      <charset val="178"/>
      <scheme val="minor"/>
    </font>
    <font>
      <b/>
      <sz val="11"/>
      <name val="Arial"/>
      <family val="2"/>
    </font>
    <font>
      <sz val="18"/>
      <color theme="1"/>
      <name val="Arial"/>
      <family val="2"/>
      <scheme val="minor"/>
    </font>
    <font>
      <b/>
      <sz val="20"/>
      <color rgb="FFFF0000"/>
      <name val="Arial"/>
      <family val="2"/>
      <scheme val="minor"/>
    </font>
    <font>
      <b/>
      <sz val="22"/>
      <color theme="1"/>
      <name val="Arial"/>
      <family val="2"/>
    </font>
    <font>
      <b/>
      <sz val="20"/>
      <color theme="1"/>
      <name val="Arial"/>
      <family val="2"/>
    </font>
    <font>
      <sz val="14"/>
      <color theme="1"/>
      <name val="Arial"/>
      <family val="2"/>
      <charset val="178"/>
      <scheme val="minor"/>
    </font>
    <font>
      <b/>
      <sz val="20"/>
      <color theme="1"/>
      <name val="Arial"/>
      <family val="2"/>
      <charset val="178"/>
    </font>
    <font>
      <b/>
      <sz val="20"/>
      <color theme="1"/>
      <name val="Arial"/>
      <family val="2"/>
      <charset val="178"/>
      <scheme val="minor"/>
    </font>
    <font>
      <b/>
      <sz val="18"/>
      <color theme="1"/>
      <name val="Arial"/>
      <family val="2"/>
    </font>
    <font>
      <b/>
      <sz val="18"/>
      <color theme="1"/>
      <name val="Arial"/>
      <family val="2"/>
      <scheme val="minor"/>
    </font>
    <font>
      <b/>
      <sz val="14"/>
      <color rgb="FFFF0000"/>
      <name val="Arial"/>
      <family val="2"/>
      <scheme val="minor"/>
    </font>
    <font>
      <b/>
      <sz val="8"/>
      <color theme="1"/>
      <name val="Arial"/>
      <family val="2"/>
      <charset val="178"/>
    </font>
  </fonts>
  <fills count="12">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bgColor indexed="64"/>
      </patternFill>
    </fill>
    <fill>
      <patternFill patternType="solid">
        <fgColor rgb="FF002060"/>
        <bgColor indexed="64"/>
      </patternFill>
    </fill>
    <fill>
      <patternFill patternType="solid">
        <fgColor theme="2" tint="-0.74999237037263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1" fillId="0" borderId="0"/>
  </cellStyleXfs>
  <cellXfs count="180">
    <xf numFmtId="0" fontId="0" fillId="0" borderId="0" xfId="0"/>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1" xfId="0" applyFont="1" applyFill="1" applyBorder="1" applyAlignment="1">
      <alignment horizontal="justify" vertical="justify"/>
    </xf>
    <xf numFmtId="0" fontId="0" fillId="0" borderId="0" xfId="0" applyAlignment="1">
      <alignment horizontal="center"/>
    </xf>
    <xf numFmtId="0" fontId="3" fillId="0" borderId="0" xfId="0" applyFont="1" applyAlignment="1">
      <alignment horizontal="center"/>
    </xf>
    <xf numFmtId="0" fontId="13" fillId="0" borderId="0" xfId="0" applyFont="1"/>
    <xf numFmtId="1" fontId="15" fillId="3" borderId="1" xfId="0" applyNumberFormat="1" applyFont="1" applyFill="1" applyBorder="1" applyAlignment="1">
      <alignment horizontal="justify" vertical="justify"/>
    </xf>
    <xf numFmtId="1" fontId="14" fillId="3" borderId="1" xfId="0" applyNumberFormat="1" applyFont="1" applyFill="1" applyBorder="1" applyAlignment="1">
      <alignment horizontal="center" vertical="center"/>
    </xf>
    <xf numFmtId="0" fontId="3" fillId="0" borderId="0" xfId="0" applyFont="1" applyAlignment="1">
      <alignment horizontal="center" vertical="center"/>
    </xf>
    <xf numFmtId="0" fontId="0" fillId="4" borderId="0" xfId="0" applyFill="1" applyBorder="1" applyAlignment="1">
      <alignment horizontal="center"/>
    </xf>
    <xf numFmtId="0" fontId="7"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10" fillId="0" borderId="1" xfId="0" applyFont="1" applyBorder="1" applyAlignment="1">
      <alignment horizontal="center" vertical="top" wrapText="1" readingOrder="2"/>
    </xf>
    <xf numFmtId="0" fontId="0" fillId="0" borderId="1" xfId="0" applyBorder="1" applyAlignment="1">
      <alignment horizontal="center"/>
    </xf>
    <xf numFmtId="0" fontId="11" fillId="0" borderId="1" xfId="0" applyFont="1" applyBorder="1" applyAlignment="1">
      <alignment horizontal="center" vertical="top" wrapText="1" readingOrder="2"/>
    </xf>
    <xf numFmtId="0" fontId="8" fillId="4" borderId="5" xfId="0" applyFont="1" applyFill="1" applyBorder="1" applyAlignment="1">
      <alignment horizontal="center" vertical="center"/>
    </xf>
    <xf numFmtId="0" fontId="10" fillId="0" borderId="5" xfId="0" applyFont="1" applyBorder="1" applyAlignment="1">
      <alignment horizontal="center" vertical="top" wrapText="1" readingOrder="2"/>
    </xf>
    <xf numFmtId="0" fontId="0" fillId="0" borderId="5" xfId="0" applyBorder="1" applyAlignment="1">
      <alignment horizontal="center"/>
    </xf>
    <xf numFmtId="14" fontId="3" fillId="4" borderId="1" xfId="0" applyNumberFormat="1" applyFont="1" applyFill="1" applyBorder="1" applyAlignment="1">
      <alignment horizontal="center" vertical="center"/>
    </xf>
    <xf numFmtId="0" fontId="2" fillId="2" borderId="1" xfId="0" applyFont="1" applyFill="1" applyBorder="1" applyAlignment="1">
      <alignment horizontal="center"/>
    </xf>
    <xf numFmtId="0" fontId="9" fillId="4" borderId="1" xfId="1" applyFont="1" applyFill="1" applyBorder="1" applyAlignment="1">
      <alignment horizontal="right" vertical="center"/>
    </xf>
    <xf numFmtId="0" fontId="9" fillId="4" borderId="5" xfId="1" applyFont="1" applyFill="1" applyBorder="1" applyAlignment="1">
      <alignment horizontal="right" vertical="center"/>
    </xf>
    <xf numFmtId="0" fontId="17" fillId="6" borderId="1" xfId="0" applyFont="1" applyFill="1" applyBorder="1" applyAlignment="1">
      <alignment horizontal="center" vertical="center"/>
    </xf>
    <xf numFmtId="0" fontId="0" fillId="0" borderId="0" xfId="0" applyProtection="1">
      <protection locked="0"/>
    </xf>
    <xf numFmtId="0" fontId="14" fillId="0" borderId="0" xfId="0" applyFont="1" applyProtection="1">
      <protection locked="0"/>
    </xf>
    <xf numFmtId="0" fontId="19" fillId="4" borderId="1"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hidden="1"/>
    </xf>
    <xf numFmtId="0" fontId="21" fillId="0" borderId="1" xfId="0" applyFont="1" applyBorder="1" applyAlignment="1">
      <alignment horizontal="center" vertical="center"/>
    </xf>
    <xf numFmtId="0" fontId="2" fillId="2" borderId="1" xfId="0" applyFont="1" applyFill="1" applyBorder="1" applyAlignment="1">
      <alignment horizontal="center" vertical="center"/>
    </xf>
    <xf numFmtId="0" fontId="26" fillId="0" borderId="1" xfId="0" applyFont="1" applyBorder="1" applyAlignment="1">
      <alignment horizontal="center" vertical="top" wrapText="1" readingOrder="2"/>
    </xf>
    <xf numFmtId="0" fontId="26" fillId="0" borderId="5" xfId="0" applyFont="1" applyBorder="1" applyAlignment="1">
      <alignment horizontal="center" vertical="top" wrapText="1" readingOrder="2"/>
    </xf>
    <xf numFmtId="0" fontId="3" fillId="3" borderId="1" xfId="0" applyFont="1" applyFill="1" applyBorder="1" applyAlignment="1">
      <alignment horizontal="center" vertical="center" wrapText="1"/>
    </xf>
    <xf numFmtId="0" fontId="19" fillId="4" borderId="1" xfId="0" applyFont="1" applyFill="1" applyBorder="1" applyAlignment="1" applyProtection="1">
      <alignment horizontal="center" vertical="center"/>
    </xf>
    <xf numFmtId="0" fontId="19" fillId="0" borderId="1" xfId="0" applyFont="1" applyBorder="1" applyProtection="1"/>
    <xf numFmtId="0" fontId="3" fillId="0" borderId="1" xfId="0" applyFont="1" applyBorder="1" applyAlignment="1">
      <alignment horizontal="center" vertical="center"/>
    </xf>
    <xf numFmtId="0" fontId="5" fillId="4" borderId="1" xfId="1" applyFont="1" applyFill="1" applyBorder="1" applyAlignment="1">
      <alignment vertical="center"/>
    </xf>
    <xf numFmtId="0" fontId="16" fillId="8" borderId="5" xfId="0" applyFont="1" applyFill="1" applyBorder="1" applyAlignment="1">
      <alignment horizontal="center" vertical="center" wrapText="1"/>
    </xf>
    <xf numFmtId="0" fontId="16" fillId="8" borderId="5" xfId="0" applyFont="1" applyFill="1" applyBorder="1" applyAlignment="1">
      <alignment horizontal="justify" vertical="justify" wrapText="1"/>
    </xf>
    <xf numFmtId="0" fontId="6" fillId="0" borderId="0" xfId="0" applyFont="1" applyAlignment="1"/>
    <xf numFmtId="0" fontId="19" fillId="4" borderId="1" xfId="0" applyFont="1" applyFill="1" applyBorder="1" applyProtection="1"/>
    <xf numFmtId="0" fontId="0" fillId="0" borderId="1" xfId="0" applyBorder="1" applyProtection="1">
      <protection locked="0"/>
    </xf>
    <xf numFmtId="0" fontId="22"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protection locked="0"/>
    </xf>
    <xf numFmtId="14" fontId="3" fillId="4" borderId="1" xfId="0" applyNumberFormat="1" applyFont="1" applyFill="1" applyBorder="1" applyAlignment="1">
      <alignment horizontal="center"/>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xf>
    <xf numFmtId="14" fontId="0" fillId="0" borderId="1" xfId="0" applyNumberFormat="1" applyBorder="1" applyAlignment="1">
      <alignment horizontal="center"/>
    </xf>
    <xf numFmtId="0" fontId="0" fillId="0" borderId="1" xfId="0" applyFill="1" applyBorder="1" applyAlignment="1">
      <alignment horizontal="center"/>
    </xf>
    <xf numFmtId="0" fontId="2" fillId="10" borderId="1" xfId="0" applyFont="1" applyFill="1" applyBorder="1" applyAlignment="1">
      <alignment horizontal="center"/>
    </xf>
    <xf numFmtId="0" fontId="5" fillId="4" borderId="2" xfId="1" applyFont="1" applyFill="1" applyBorder="1" applyAlignment="1">
      <alignment horizontal="center" vertical="center"/>
    </xf>
    <xf numFmtId="0" fontId="5" fillId="4" borderId="4" xfId="1" applyFont="1" applyFill="1" applyBorder="1" applyAlignment="1">
      <alignment horizontal="center" vertical="center"/>
    </xf>
    <xf numFmtId="0" fontId="3" fillId="3" borderId="1" xfId="0" applyFont="1" applyFill="1" applyBorder="1" applyAlignment="1">
      <alignment horizontal="center" vertical="justify"/>
    </xf>
    <xf numFmtId="1" fontId="15" fillId="3" borderId="1" xfId="0" applyNumberFormat="1" applyFont="1" applyFill="1" applyBorder="1" applyAlignment="1">
      <alignment horizontal="center" vertical="justify"/>
    </xf>
    <xf numFmtId="0" fontId="3" fillId="0" borderId="1" xfId="0" applyFont="1" applyBorder="1" applyAlignment="1">
      <alignment horizontal="center" vertical="center"/>
    </xf>
    <xf numFmtId="0" fontId="0" fillId="0" borderId="0" xfId="0" applyFill="1" applyProtection="1">
      <protection locked="0"/>
    </xf>
    <xf numFmtId="0" fontId="19" fillId="0" borderId="1" xfId="0" applyFont="1" applyFill="1" applyBorder="1" applyAlignment="1" applyProtection="1">
      <alignment horizontal="center" vertical="center"/>
      <protection hidden="1"/>
    </xf>
    <xf numFmtId="0" fontId="19"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xf>
    <xf numFmtId="0" fontId="0" fillId="0" borderId="1" xfId="0" applyFill="1" applyBorder="1" applyProtection="1">
      <protection locked="0"/>
    </xf>
    <xf numFmtId="0" fontId="21" fillId="0" borderId="1" xfId="0" applyFont="1" applyFill="1" applyBorder="1" applyAlignment="1" applyProtection="1">
      <alignment horizontal="center" vertical="center"/>
      <protection locked="0"/>
    </xf>
    <xf numFmtId="0" fontId="0" fillId="0" borderId="0" xfId="0" applyBorder="1" applyProtection="1">
      <protection locked="0"/>
    </xf>
    <xf numFmtId="0" fontId="0" fillId="0" borderId="8" xfId="0" applyBorder="1" applyAlignment="1" applyProtection="1">
      <alignment wrapText="1"/>
      <protection locked="0"/>
    </xf>
    <xf numFmtId="0" fontId="18" fillId="0" borderId="8" xfId="0" applyFont="1" applyBorder="1" applyProtection="1">
      <protection locked="0"/>
    </xf>
    <xf numFmtId="0" fontId="0" fillId="0" borderId="8" xfId="0" applyBorder="1" applyProtection="1">
      <protection locked="0"/>
    </xf>
    <xf numFmtId="0" fontId="31" fillId="0" borderId="0" xfId="0" applyFont="1" applyProtection="1">
      <protection locked="0"/>
    </xf>
    <xf numFmtId="0" fontId="20" fillId="7" borderId="1" xfId="0" applyFont="1" applyFill="1" applyBorder="1" applyProtection="1">
      <protection hidden="1"/>
    </xf>
    <xf numFmtId="0" fontId="19" fillId="7" borderId="1" xfId="0" applyFont="1" applyFill="1" applyBorder="1" applyProtection="1">
      <protection locked="0"/>
    </xf>
    <xf numFmtId="0" fontId="19" fillId="7" borderId="1" xfId="0" applyFont="1" applyFill="1" applyBorder="1" applyProtection="1">
      <protection hidden="1"/>
    </xf>
    <xf numFmtId="0" fontId="19" fillId="7" borderId="1" xfId="0" applyFont="1" applyFill="1" applyBorder="1" applyAlignment="1" applyProtection="1">
      <alignment horizontal="center"/>
      <protection hidden="1"/>
    </xf>
    <xf numFmtId="0" fontId="19" fillId="7" borderId="1" xfId="0" applyFont="1" applyFill="1" applyBorder="1" applyProtection="1"/>
    <xf numFmtId="0" fontId="19" fillId="7" borderId="1" xfId="0" applyFont="1" applyFill="1" applyBorder="1" applyAlignment="1" applyProtection="1">
      <alignment horizontal="center" vertical="center"/>
      <protection hidden="1"/>
    </xf>
    <xf numFmtId="14" fontId="3" fillId="7" borderId="1" xfId="0" applyNumberFormat="1" applyFont="1" applyFill="1" applyBorder="1" applyAlignment="1">
      <alignment horizontal="center" vertical="center"/>
    </xf>
    <xf numFmtId="0" fontId="19" fillId="7" borderId="1" xfId="0" applyFont="1" applyFill="1" applyBorder="1" applyAlignment="1" applyProtection="1">
      <alignment horizontal="center" vertical="center"/>
      <protection locked="0"/>
    </xf>
    <xf numFmtId="0" fontId="19" fillId="7" borderId="1" xfId="0" applyFont="1" applyFill="1" applyBorder="1" applyAlignment="1" applyProtection="1">
      <alignment horizontal="center" vertical="center"/>
    </xf>
    <xf numFmtId="0" fontId="3" fillId="7" borderId="1" xfId="0" applyFont="1" applyFill="1" applyBorder="1" applyAlignment="1" applyProtection="1">
      <alignment horizontal="center" vertical="center"/>
      <protection locked="0"/>
    </xf>
    <xf numFmtId="0" fontId="0" fillId="7" borderId="1" xfId="0" applyFill="1" applyBorder="1" applyProtection="1">
      <protection locked="0"/>
    </xf>
    <xf numFmtId="0" fontId="21" fillId="7" borderId="1" xfId="0" applyFont="1" applyFill="1" applyBorder="1" applyAlignment="1" applyProtection="1">
      <alignment horizontal="center"/>
      <protection locked="0"/>
    </xf>
    <xf numFmtId="0" fontId="3" fillId="0" borderId="1" xfId="0" applyFont="1" applyBorder="1" applyAlignment="1">
      <alignment horizontal="center" vertical="center"/>
    </xf>
    <xf numFmtId="0" fontId="2" fillId="0" borderId="0" xfId="0" applyFont="1" applyBorder="1" applyProtection="1">
      <protection locked="0"/>
    </xf>
    <xf numFmtId="0" fontId="32" fillId="0" borderId="0" xfId="0" applyFont="1" applyAlignment="1" applyProtection="1">
      <alignment vertical="center"/>
      <protection locked="0"/>
    </xf>
    <xf numFmtId="0" fontId="2" fillId="0" borderId="0" xfId="0" applyFont="1" applyProtection="1">
      <protection locked="0"/>
    </xf>
    <xf numFmtId="0" fontId="32" fillId="0" borderId="0" xfId="0" applyFont="1" applyBorder="1" applyAlignment="1" applyProtection="1">
      <alignment vertical="center"/>
      <protection hidden="1"/>
    </xf>
    <xf numFmtId="0" fontId="32" fillId="0" borderId="0" xfId="0" applyFont="1" applyBorder="1" applyAlignment="1" applyProtection="1">
      <alignment horizontal="center" vertical="center"/>
      <protection hidden="1"/>
    </xf>
    <xf numFmtId="0" fontId="32" fillId="0" borderId="0" xfId="0" applyFont="1" applyAlignment="1" applyProtection="1">
      <alignment horizontal="center" vertical="center"/>
      <protection locked="0"/>
    </xf>
    <xf numFmtId="0" fontId="33" fillId="0" borderId="0" xfId="0" applyFont="1" applyAlignment="1" applyProtection="1">
      <alignment horizontal="center"/>
      <protection locked="0"/>
    </xf>
    <xf numFmtId="0" fontId="3" fillId="0" borderId="1" xfId="0" applyFont="1" applyBorder="1" applyAlignment="1">
      <alignment horizontal="center" vertical="center" wrapText="1"/>
    </xf>
    <xf numFmtId="0" fontId="6" fillId="0" borderId="1" xfId="0" applyFont="1" applyBorder="1" applyAlignment="1">
      <alignment horizontal="center"/>
    </xf>
    <xf numFmtId="0" fontId="12" fillId="7" borderId="1" xfId="0" applyFont="1" applyFill="1" applyBorder="1" applyAlignment="1">
      <alignment vertical="center"/>
    </xf>
    <xf numFmtId="0" fontId="12" fillId="7" borderId="1" xfId="0" applyFont="1" applyFill="1" applyBorder="1" applyAlignment="1">
      <alignment horizontal="center" vertical="center"/>
    </xf>
    <xf numFmtId="0" fontId="0" fillId="0" borderId="0" xfId="0" applyBorder="1"/>
    <xf numFmtId="0" fontId="2" fillId="0" borderId="0" xfId="0" applyFont="1" applyBorder="1" applyAlignment="1"/>
    <xf numFmtId="0" fontId="24" fillId="7" borderId="0" xfId="0" applyFont="1" applyFill="1" applyBorder="1" applyAlignment="1">
      <alignment vertical="center"/>
    </xf>
    <xf numFmtId="0" fontId="24" fillId="7" borderId="0" xfId="0" applyFont="1" applyFill="1" applyBorder="1" applyAlignment="1">
      <alignment horizontal="left" vertical="center"/>
    </xf>
    <xf numFmtId="0" fontId="24" fillId="7" borderId="18" xfId="0" applyFont="1" applyFill="1" applyBorder="1" applyAlignment="1">
      <alignment horizontal="right" vertical="center"/>
    </xf>
    <xf numFmtId="0" fontId="3" fillId="0" borderId="0" xfId="0" applyFont="1" applyProtection="1">
      <protection locked="0"/>
    </xf>
    <xf numFmtId="0" fontId="36" fillId="0" borderId="1" xfId="0" applyFont="1" applyBorder="1" applyAlignment="1">
      <alignment horizont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justify" vertical="justify"/>
    </xf>
    <xf numFmtId="14" fontId="0" fillId="0" borderId="4" xfId="0" applyNumberFormat="1" applyBorder="1" applyAlignment="1">
      <alignment horizontal="center"/>
    </xf>
    <xf numFmtId="0" fontId="0" fillId="0" borderId="2" xfId="0" applyFill="1" applyBorder="1" applyAlignment="1">
      <alignment horizontal="center"/>
    </xf>
    <xf numFmtId="0" fontId="37" fillId="0" borderId="0" xfId="0" applyFont="1" applyBorder="1" applyAlignment="1" applyProtection="1">
      <alignment vertical="center"/>
      <protection hidden="1"/>
    </xf>
    <xf numFmtId="0" fontId="0" fillId="6" borderId="2" xfId="0" applyFill="1" applyBorder="1" applyAlignment="1">
      <alignment horizontal="center"/>
    </xf>
    <xf numFmtId="0" fontId="0" fillId="6" borderId="4" xfId="0" applyFill="1" applyBorder="1" applyAlignment="1">
      <alignment horizontal="center"/>
    </xf>
    <xf numFmtId="0" fontId="17" fillId="11" borderId="2" xfId="0" applyFont="1" applyFill="1" applyBorder="1" applyAlignment="1">
      <alignment horizontal="center" vertical="center"/>
    </xf>
    <xf numFmtId="0" fontId="17" fillId="11" borderId="4"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11" xfId="0" applyFont="1" applyFill="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 fillId="0" borderId="0" xfId="0" applyFont="1" applyBorder="1" applyAlignment="1">
      <alignment horizontal="left"/>
    </xf>
    <xf numFmtId="0" fontId="2" fillId="0" borderId="0" xfId="0" applyFont="1" applyBorder="1" applyAlignment="1">
      <alignment horizontal="center"/>
    </xf>
    <xf numFmtId="0" fontId="3" fillId="3"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6" fillId="0" borderId="2" xfId="0" applyFont="1" applyBorder="1" applyAlignment="1">
      <alignment horizontal="center"/>
    </xf>
    <xf numFmtId="0" fontId="36" fillId="0" borderId="4" xfId="0" applyFont="1" applyBorder="1" applyAlignment="1">
      <alignment horizont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 fillId="0" borderId="0" xfId="0" applyFont="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center" vertical="center"/>
    </xf>
    <xf numFmtId="0" fontId="3" fillId="3" borderId="2" xfId="0" applyFont="1" applyFill="1" applyBorder="1" applyAlignment="1">
      <alignment horizontal="center" vertical="center" wrapText="1"/>
    </xf>
    <xf numFmtId="0" fontId="28" fillId="0" borderId="1" xfId="0" applyFont="1" applyBorder="1" applyAlignment="1">
      <alignment horizontal="center" vertical="center"/>
    </xf>
    <xf numFmtId="0" fontId="0" fillId="0" borderId="3" xfId="0" applyBorder="1" applyAlignment="1">
      <alignment horizontal="center"/>
    </xf>
    <xf numFmtId="0" fontId="27" fillId="2" borderId="2"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2" fillId="0" borderId="2" xfId="0" applyFont="1" applyFill="1" applyBorder="1" applyAlignment="1" applyProtection="1">
      <alignment horizontal="center" wrapText="1"/>
      <protection hidden="1"/>
    </xf>
    <xf numFmtId="0" fontId="32" fillId="0" borderId="4" xfId="0" applyFont="1" applyFill="1" applyBorder="1" applyAlignment="1" applyProtection="1">
      <alignment horizontal="center"/>
      <protection hidden="1"/>
    </xf>
    <xf numFmtId="0" fontId="34" fillId="0" borderId="1" xfId="0" applyFont="1" applyFill="1" applyBorder="1" applyAlignment="1" applyProtection="1">
      <alignment horizontal="center" textRotation="90" wrapText="1"/>
      <protection hidden="1"/>
    </xf>
    <xf numFmtId="0" fontId="32" fillId="0" borderId="2" xfId="0" applyFont="1" applyFill="1" applyBorder="1" applyAlignment="1" applyProtection="1">
      <alignment horizontal="center"/>
      <protection hidden="1"/>
    </xf>
    <xf numFmtId="0" fontId="30" fillId="0" borderId="0" xfId="0" applyFont="1" applyAlignment="1" applyProtection="1">
      <alignment horizontal="right"/>
      <protection hidden="1"/>
    </xf>
    <xf numFmtId="0" fontId="29" fillId="0" borderId="0" xfId="0" applyFont="1" applyAlignment="1" applyProtection="1">
      <alignment horizontal="center" vertical="center"/>
      <protection hidden="1"/>
    </xf>
    <xf numFmtId="0" fontId="30" fillId="0" borderId="0" xfId="0" applyFont="1" applyAlignment="1" applyProtection="1">
      <alignment horizontal="center" vertical="center"/>
      <protection locked="0"/>
    </xf>
    <xf numFmtId="0" fontId="30" fillId="0" borderId="17" xfId="0" applyFont="1" applyFill="1" applyBorder="1" applyAlignment="1" applyProtection="1">
      <alignment horizontal="center" vertical="center" textRotation="90"/>
      <protection hidden="1"/>
    </xf>
    <xf numFmtId="0" fontId="30" fillId="0" borderId="1" xfId="0" applyFont="1" applyFill="1" applyBorder="1" applyAlignment="1" applyProtection="1">
      <alignment horizontal="center" vertical="center" textRotation="90"/>
      <protection hidden="1"/>
    </xf>
    <xf numFmtId="0" fontId="32" fillId="0" borderId="0" xfId="0" applyFont="1" applyBorder="1" applyAlignment="1" applyProtection="1">
      <alignment horizontal="right" vertical="center"/>
      <protection hidden="1"/>
    </xf>
    <xf numFmtId="0" fontId="32" fillId="0" borderId="0" xfId="0" applyFont="1" applyBorder="1" applyAlignment="1" applyProtection="1">
      <alignment horizontal="center" vertical="center"/>
      <protection hidden="1"/>
    </xf>
    <xf numFmtId="0" fontId="30" fillId="0" borderId="17" xfId="0" applyFont="1" applyFill="1" applyBorder="1" applyAlignment="1" applyProtection="1">
      <alignment horizontal="center" vertical="center"/>
      <protection hidden="1"/>
    </xf>
    <xf numFmtId="0" fontId="30" fillId="0" borderId="1" xfId="0" applyFont="1" applyFill="1" applyBorder="1" applyAlignment="1" applyProtection="1">
      <alignment horizontal="center" vertical="center"/>
      <protection hidden="1"/>
    </xf>
    <xf numFmtId="0" fontId="32" fillId="0" borderId="0" xfId="0" applyFont="1" applyBorder="1" applyAlignment="1" applyProtection="1">
      <alignment horizontal="left" vertical="center"/>
      <protection hidden="1"/>
    </xf>
    <xf numFmtId="0" fontId="23" fillId="7" borderId="8" xfId="0" applyFont="1" applyFill="1" applyBorder="1" applyAlignment="1">
      <alignment horizontal="center" vertical="center"/>
    </xf>
    <xf numFmtId="0" fontId="4" fillId="0" borderId="14"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6" fillId="0" borderId="0" xfId="0" applyFont="1" applyAlignment="1">
      <alignment horizontal="justify" vertical="justify"/>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11" xfId="0" applyFont="1" applyFill="1" applyBorder="1" applyAlignment="1">
      <alignment horizontal="center" vertical="center"/>
    </xf>
    <xf numFmtId="0" fontId="6" fillId="7" borderId="0" xfId="0" applyFont="1" applyFill="1" applyBorder="1" applyAlignment="1">
      <alignment horizontal="center" vertical="center"/>
    </xf>
    <xf numFmtId="0" fontId="35" fillId="7" borderId="9" xfId="0" applyFont="1" applyFill="1" applyBorder="1" applyAlignment="1">
      <alignment horizontal="center" vertical="center"/>
    </xf>
    <xf numFmtId="0" fontId="35" fillId="7" borderId="10" xfId="0" applyFont="1" applyFill="1" applyBorder="1" applyAlignment="1">
      <alignment horizontal="center" vertical="center"/>
    </xf>
    <xf numFmtId="0" fontId="35" fillId="7" borderId="6" xfId="0" applyFont="1" applyFill="1" applyBorder="1" applyAlignment="1">
      <alignment horizontal="center" vertical="center"/>
    </xf>
    <xf numFmtId="0" fontId="12" fillId="7" borderId="2" xfId="0" applyFont="1" applyFill="1" applyBorder="1" applyAlignment="1">
      <alignment horizontal="left" vertical="center"/>
    </xf>
    <xf numFmtId="0" fontId="12" fillId="7" borderId="4" xfId="0" applyFont="1" applyFill="1" applyBorder="1" applyAlignment="1">
      <alignment horizontal="left" vertical="center"/>
    </xf>
    <xf numFmtId="0" fontId="25" fillId="7" borderId="2" xfId="0" applyFont="1" applyFill="1" applyBorder="1" applyAlignment="1">
      <alignment horizontal="left" vertical="center"/>
    </xf>
    <xf numFmtId="0" fontId="25" fillId="7" borderId="4" xfId="0" applyFont="1" applyFill="1" applyBorder="1" applyAlignment="1">
      <alignment horizontal="left" vertical="center"/>
    </xf>
    <xf numFmtId="0" fontId="25" fillId="7" borderId="2" xfId="0" applyFont="1" applyFill="1" applyBorder="1" applyAlignment="1">
      <alignment horizontal="center" vertical="center"/>
    </xf>
    <xf numFmtId="0" fontId="25" fillId="7" borderId="3" xfId="0" applyFont="1" applyFill="1" applyBorder="1" applyAlignment="1">
      <alignment horizontal="center" vertical="center"/>
    </xf>
    <xf numFmtId="0" fontId="25" fillId="7" borderId="4" xfId="0" applyFont="1" applyFill="1" applyBorder="1" applyAlignment="1">
      <alignment horizontal="center" vertical="center"/>
    </xf>
    <xf numFmtId="0" fontId="6"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99"/>
  <sheetViews>
    <sheetView rightToLeft="1" tabSelected="1" topLeftCell="A13" workbookViewId="0">
      <selection activeCell="D94" sqref="D94"/>
    </sheetView>
  </sheetViews>
  <sheetFormatPr defaultRowHeight="14.25" x14ac:dyDescent="0.2"/>
  <cols>
    <col min="1" max="1" width="11.125" customWidth="1"/>
    <col min="2" max="2" width="24.375" customWidth="1"/>
    <col min="3" max="3" width="16.875" customWidth="1"/>
    <col min="4" max="4" width="15.625" customWidth="1"/>
    <col min="5" max="5" width="17" customWidth="1"/>
    <col min="6" max="6" width="15.375" customWidth="1"/>
    <col min="7" max="7" width="9.875" customWidth="1"/>
    <col min="8" max="8" width="9.25" customWidth="1"/>
    <col min="9" max="9" width="9.375" customWidth="1"/>
    <col min="10" max="11" width="8.375" customWidth="1"/>
    <col min="14" max="14" width="9.875" customWidth="1"/>
    <col min="15" max="15" width="12.625" customWidth="1"/>
    <col min="17" max="17" width="12.875" customWidth="1"/>
    <col min="19" max="19" width="2.5" customWidth="1"/>
    <col min="257" max="257" width="15.125" bestFit="1" customWidth="1"/>
    <col min="258" max="258" width="12.625" customWidth="1"/>
    <col min="259" max="259" width="14.625" customWidth="1"/>
    <col min="260" max="260" width="11.125" customWidth="1"/>
    <col min="261" max="267" width="12.625" customWidth="1"/>
    <col min="513" max="513" width="15.125" bestFit="1" customWidth="1"/>
    <col min="514" max="514" width="12.625" customWidth="1"/>
    <col min="515" max="515" width="14.625" customWidth="1"/>
    <col min="516" max="516" width="11.125" customWidth="1"/>
    <col min="517" max="523" width="12.625" customWidth="1"/>
    <col min="769" max="769" width="15.125" bestFit="1" customWidth="1"/>
    <col min="770" max="770" width="12.625" customWidth="1"/>
    <col min="771" max="771" width="14.625" customWidth="1"/>
    <col min="772" max="772" width="11.125" customWidth="1"/>
    <col min="773" max="779" width="12.625" customWidth="1"/>
    <col min="1025" max="1025" width="15.125" bestFit="1" customWidth="1"/>
    <col min="1026" max="1026" width="12.625" customWidth="1"/>
    <col min="1027" max="1027" width="14.625" customWidth="1"/>
    <col min="1028" max="1028" width="11.125" customWidth="1"/>
    <col min="1029" max="1035" width="12.625" customWidth="1"/>
    <col min="1281" max="1281" width="15.125" bestFit="1" customWidth="1"/>
    <col min="1282" max="1282" width="12.625" customWidth="1"/>
    <col min="1283" max="1283" width="14.625" customWidth="1"/>
    <col min="1284" max="1284" width="11.125" customWidth="1"/>
    <col min="1285" max="1291" width="12.625" customWidth="1"/>
    <col min="1537" max="1537" width="15.125" bestFit="1" customWidth="1"/>
    <col min="1538" max="1538" width="12.625" customWidth="1"/>
    <col min="1539" max="1539" width="14.625" customWidth="1"/>
    <col min="1540" max="1540" width="11.125" customWidth="1"/>
    <col min="1541" max="1547" width="12.625" customWidth="1"/>
    <col min="1793" max="1793" width="15.125" bestFit="1" customWidth="1"/>
    <col min="1794" max="1794" width="12.625" customWidth="1"/>
    <col min="1795" max="1795" width="14.625" customWidth="1"/>
    <col min="1796" max="1796" width="11.125" customWidth="1"/>
    <col min="1797" max="1803" width="12.625" customWidth="1"/>
    <col min="2049" max="2049" width="15.125" bestFit="1" customWidth="1"/>
    <col min="2050" max="2050" width="12.625" customWidth="1"/>
    <col min="2051" max="2051" width="14.625" customWidth="1"/>
    <col min="2052" max="2052" width="11.125" customWidth="1"/>
    <col min="2053" max="2059" width="12.625" customWidth="1"/>
    <col min="2305" max="2305" width="15.125" bestFit="1" customWidth="1"/>
    <col min="2306" max="2306" width="12.625" customWidth="1"/>
    <col min="2307" max="2307" width="14.625" customWidth="1"/>
    <col min="2308" max="2308" width="11.125" customWidth="1"/>
    <col min="2309" max="2315" width="12.625" customWidth="1"/>
    <col min="2561" max="2561" width="15.125" bestFit="1" customWidth="1"/>
    <col min="2562" max="2562" width="12.625" customWidth="1"/>
    <col min="2563" max="2563" width="14.625" customWidth="1"/>
    <col min="2564" max="2564" width="11.125" customWidth="1"/>
    <col min="2565" max="2571" width="12.625" customWidth="1"/>
    <col min="2817" max="2817" width="15.125" bestFit="1" customWidth="1"/>
    <col min="2818" max="2818" width="12.625" customWidth="1"/>
    <col min="2819" max="2819" width="14.625" customWidth="1"/>
    <col min="2820" max="2820" width="11.125" customWidth="1"/>
    <col min="2821" max="2827" width="12.625" customWidth="1"/>
    <col min="3073" max="3073" width="15.125" bestFit="1" customWidth="1"/>
    <col min="3074" max="3074" width="12.625" customWidth="1"/>
    <col min="3075" max="3075" width="14.625" customWidth="1"/>
    <col min="3076" max="3076" width="11.125" customWidth="1"/>
    <col min="3077" max="3083" width="12.625" customWidth="1"/>
    <col min="3329" max="3329" width="15.125" bestFit="1" customWidth="1"/>
    <col min="3330" max="3330" width="12.625" customWidth="1"/>
    <col min="3331" max="3331" width="14.625" customWidth="1"/>
    <col min="3332" max="3332" width="11.125" customWidth="1"/>
    <col min="3333" max="3339" width="12.625" customWidth="1"/>
    <col min="3585" max="3585" width="15.125" bestFit="1" customWidth="1"/>
    <col min="3586" max="3586" width="12.625" customWidth="1"/>
    <col min="3587" max="3587" width="14.625" customWidth="1"/>
    <col min="3588" max="3588" width="11.125" customWidth="1"/>
    <col min="3589" max="3595" width="12.625" customWidth="1"/>
    <col min="3841" max="3841" width="15.125" bestFit="1" customWidth="1"/>
    <col min="3842" max="3842" width="12.625" customWidth="1"/>
    <col min="3843" max="3843" width="14.625" customWidth="1"/>
    <col min="3844" max="3844" width="11.125" customWidth="1"/>
    <col min="3845" max="3851" width="12.625" customWidth="1"/>
    <col min="4097" max="4097" width="15.125" bestFit="1" customWidth="1"/>
    <col min="4098" max="4098" width="12.625" customWidth="1"/>
    <col min="4099" max="4099" width="14.625" customWidth="1"/>
    <col min="4100" max="4100" width="11.125" customWidth="1"/>
    <col min="4101" max="4107" width="12.625" customWidth="1"/>
    <col min="4353" max="4353" width="15.125" bestFit="1" customWidth="1"/>
    <col min="4354" max="4354" width="12.625" customWidth="1"/>
    <col min="4355" max="4355" width="14.625" customWidth="1"/>
    <col min="4356" max="4356" width="11.125" customWidth="1"/>
    <col min="4357" max="4363" width="12.625" customWidth="1"/>
    <col min="4609" max="4609" width="15.125" bestFit="1" customWidth="1"/>
    <col min="4610" max="4610" width="12.625" customWidth="1"/>
    <col min="4611" max="4611" width="14.625" customWidth="1"/>
    <col min="4612" max="4612" width="11.125" customWidth="1"/>
    <col min="4613" max="4619" width="12.625" customWidth="1"/>
    <col min="4865" max="4865" width="15.125" bestFit="1" customWidth="1"/>
    <col min="4866" max="4866" width="12.625" customWidth="1"/>
    <col min="4867" max="4867" width="14.625" customWidth="1"/>
    <col min="4868" max="4868" width="11.125" customWidth="1"/>
    <col min="4869" max="4875" width="12.625" customWidth="1"/>
    <col min="5121" max="5121" width="15.125" bestFit="1" customWidth="1"/>
    <col min="5122" max="5122" width="12.625" customWidth="1"/>
    <col min="5123" max="5123" width="14.625" customWidth="1"/>
    <col min="5124" max="5124" width="11.125" customWidth="1"/>
    <col min="5125" max="5131" width="12.625" customWidth="1"/>
    <col min="5377" max="5377" width="15.125" bestFit="1" customWidth="1"/>
    <col min="5378" max="5378" width="12.625" customWidth="1"/>
    <col min="5379" max="5379" width="14.625" customWidth="1"/>
    <col min="5380" max="5380" width="11.125" customWidth="1"/>
    <col min="5381" max="5387" width="12.625" customWidth="1"/>
    <col min="5633" max="5633" width="15.125" bestFit="1" customWidth="1"/>
    <col min="5634" max="5634" width="12.625" customWidth="1"/>
    <col min="5635" max="5635" width="14.625" customWidth="1"/>
    <col min="5636" max="5636" width="11.125" customWidth="1"/>
    <col min="5637" max="5643" width="12.625" customWidth="1"/>
    <col min="5889" max="5889" width="15.125" bestFit="1" customWidth="1"/>
    <col min="5890" max="5890" width="12.625" customWidth="1"/>
    <col min="5891" max="5891" width="14.625" customWidth="1"/>
    <col min="5892" max="5892" width="11.125" customWidth="1"/>
    <col min="5893" max="5899" width="12.625" customWidth="1"/>
    <col min="6145" max="6145" width="15.125" bestFit="1" customWidth="1"/>
    <col min="6146" max="6146" width="12.625" customWidth="1"/>
    <col min="6147" max="6147" width="14.625" customWidth="1"/>
    <col min="6148" max="6148" width="11.125" customWidth="1"/>
    <col min="6149" max="6155" width="12.625" customWidth="1"/>
    <col min="6401" max="6401" width="15.125" bestFit="1" customWidth="1"/>
    <col min="6402" max="6402" width="12.625" customWidth="1"/>
    <col min="6403" max="6403" width="14.625" customWidth="1"/>
    <col min="6404" max="6404" width="11.125" customWidth="1"/>
    <col min="6405" max="6411" width="12.625" customWidth="1"/>
    <col min="6657" max="6657" width="15.125" bestFit="1" customWidth="1"/>
    <col min="6658" max="6658" width="12.625" customWidth="1"/>
    <col min="6659" max="6659" width="14.625" customWidth="1"/>
    <col min="6660" max="6660" width="11.125" customWidth="1"/>
    <col min="6661" max="6667" width="12.625" customWidth="1"/>
    <col min="6913" max="6913" width="15.125" bestFit="1" customWidth="1"/>
    <col min="6914" max="6914" width="12.625" customWidth="1"/>
    <col min="6915" max="6915" width="14.625" customWidth="1"/>
    <col min="6916" max="6916" width="11.125" customWidth="1"/>
    <col min="6917" max="6923" width="12.625" customWidth="1"/>
    <col min="7169" max="7169" width="15.125" bestFit="1" customWidth="1"/>
    <col min="7170" max="7170" width="12.625" customWidth="1"/>
    <col min="7171" max="7171" width="14.625" customWidth="1"/>
    <col min="7172" max="7172" width="11.125" customWidth="1"/>
    <col min="7173" max="7179" width="12.625" customWidth="1"/>
    <col min="7425" max="7425" width="15.125" bestFit="1" customWidth="1"/>
    <col min="7426" max="7426" width="12.625" customWidth="1"/>
    <col min="7427" max="7427" width="14.625" customWidth="1"/>
    <col min="7428" max="7428" width="11.125" customWidth="1"/>
    <col min="7429" max="7435" width="12.625" customWidth="1"/>
    <col min="7681" max="7681" width="15.125" bestFit="1" customWidth="1"/>
    <col min="7682" max="7682" width="12.625" customWidth="1"/>
    <col min="7683" max="7683" width="14.625" customWidth="1"/>
    <col min="7684" max="7684" width="11.125" customWidth="1"/>
    <col min="7685" max="7691" width="12.625" customWidth="1"/>
    <col min="7937" max="7937" width="15.125" bestFit="1" customWidth="1"/>
    <col min="7938" max="7938" width="12.625" customWidth="1"/>
    <col min="7939" max="7939" width="14.625" customWidth="1"/>
    <col min="7940" max="7940" width="11.125" customWidth="1"/>
    <col min="7941" max="7947" width="12.625" customWidth="1"/>
    <col min="8193" max="8193" width="15.125" bestFit="1" customWidth="1"/>
    <col min="8194" max="8194" width="12.625" customWidth="1"/>
    <col min="8195" max="8195" width="14.625" customWidth="1"/>
    <col min="8196" max="8196" width="11.125" customWidth="1"/>
    <col min="8197" max="8203" width="12.625" customWidth="1"/>
    <col min="8449" max="8449" width="15.125" bestFit="1" customWidth="1"/>
    <col min="8450" max="8450" width="12.625" customWidth="1"/>
    <col min="8451" max="8451" width="14.625" customWidth="1"/>
    <col min="8452" max="8452" width="11.125" customWidth="1"/>
    <col min="8453" max="8459" width="12.625" customWidth="1"/>
    <col min="8705" max="8705" width="15.125" bestFit="1" customWidth="1"/>
    <col min="8706" max="8706" width="12.625" customWidth="1"/>
    <col min="8707" max="8707" width="14.625" customWidth="1"/>
    <col min="8708" max="8708" width="11.125" customWidth="1"/>
    <col min="8709" max="8715" width="12.625" customWidth="1"/>
    <col min="8961" max="8961" width="15.125" bestFit="1" customWidth="1"/>
    <col min="8962" max="8962" width="12.625" customWidth="1"/>
    <col min="8963" max="8963" width="14.625" customWidth="1"/>
    <col min="8964" max="8964" width="11.125" customWidth="1"/>
    <col min="8965" max="8971" width="12.625" customWidth="1"/>
    <col min="9217" max="9217" width="15.125" bestFit="1" customWidth="1"/>
    <col min="9218" max="9218" width="12.625" customWidth="1"/>
    <col min="9219" max="9219" width="14.625" customWidth="1"/>
    <col min="9220" max="9220" width="11.125" customWidth="1"/>
    <col min="9221" max="9227" width="12.625" customWidth="1"/>
    <col min="9473" max="9473" width="15.125" bestFit="1" customWidth="1"/>
    <col min="9474" max="9474" width="12.625" customWidth="1"/>
    <col min="9475" max="9475" width="14.625" customWidth="1"/>
    <col min="9476" max="9476" width="11.125" customWidth="1"/>
    <col min="9477" max="9483" width="12.625" customWidth="1"/>
    <col min="9729" max="9729" width="15.125" bestFit="1" customWidth="1"/>
    <col min="9730" max="9730" width="12.625" customWidth="1"/>
    <col min="9731" max="9731" width="14.625" customWidth="1"/>
    <col min="9732" max="9732" width="11.125" customWidth="1"/>
    <col min="9733" max="9739" width="12.625" customWidth="1"/>
    <col min="9985" max="9985" width="15.125" bestFit="1" customWidth="1"/>
    <col min="9986" max="9986" width="12.625" customWidth="1"/>
    <col min="9987" max="9987" width="14.625" customWidth="1"/>
    <col min="9988" max="9988" width="11.125" customWidth="1"/>
    <col min="9989" max="9995" width="12.625" customWidth="1"/>
    <col min="10241" max="10241" width="15.125" bestFit="1" customWidth="1"/>
    <col min="10242" max="10242" width="12.625" customWidth="1"/>
    <col min="10243" max="10243" width="14.625" customWidth="1"/>
    <col min="10244" max="10244" width="11.125" customWidth="1"/>
    <col min="10245" max="10251" width="12.625" customWidth="1"/>
    <col min="10497" max="10497" width="15.125" bestFit="1" customWidth="1"/>
    <col min="10498" max="10498" width="12.625" customWidth="1"/>
    <col min="10499" max="10499" width="14.625" customWidth="1"/>
    <col min="10500" max="10500" width="11.125" customWidth="1"/>
    <col min="10501" max="10507" width="12.625" customWidth="1"/>
    <col min="10753" max="10753" width="15.125" bestFit="1" customWidth="1"/>
    <col min="10754" max="10754" width="12.625" customWidth="1"/>
    <col min="10755" max="10755" width="14.625" customWidth="1"/>
    <col min="10756" max="10756" width="11.125" customWidth="1"/>
    <col min="10757" max="10763" width="12.625" customWidth="1"/>
    <col min="11009" max="11009" width="15.125" bestFit="1" customWidth="1"/>
    <col min="11010" max="11010" width="12.625" customWidth="1"/>
    <col min="11011" max="11011" width="14.625" customWidth="1"/>
    <col min="11012" max="11012" width="11.125" customWidth="1"/>
    <col min="11013" max="11019" width="12.625" customWidth="1"/>
    <col min="11265" max="11265" width="15.125" bestFit="1" customWidth="1"/>
    <col min="11266" max="11266" width="12.625" customWidth="1"/>
    <col min="11267" max="11267" width="14.625" customWidth="1"/>
    <col min="11268" max="11268" width="11.125" customWidth="1"/>
    <col min="11269" max="11275" width="12.625" customWidth="1"/>
    <col min="11521" max="11521" width="15.125" bestFit="1" customWidth="1"/>
    <col min="11522" max="11522" width="12.625" customWidth="1"/>
    <col min="11523" max="11523" width="14.625" customWidth="1"/>
    <col min="11524" max="11524" width="11.125" customWidth="1"/>
    <col min="11525" max="11531" width="12.625" customWidth="1"/>
    <col min="11777" max="11777" width="15.125" bestFit="1" customWidth="1"/>
    <col min="11778" max="11778" width="12.625" customWidth="1"/>
    <col min="11779" max="11779" width="14.625" customWidth="1"/>
    <col min="11780" max="11780" width="11.125" customWidth="1"/>
    <col min="11781" max="11787" width="12.625" customWidth="1"/>
    <col min="12033" max="12033" width="15.125" bestFit="1" customWidth="1"/>
    <col min="12034" max="12034" width="12.625" customWidth="1"/>
    <col min="12035" max="12035" width="14.625" customWidth="1"/>
    <col min="12036" max="12036" width="11.125" customWidth="1"/>
    <col min="12037" max="12043" width="12.625" customWidth="1"/>
    <col min="12289" max="12289" width="15.125" bestFit="1" customWidth="1"/>
    <col min="12290" max="12290" width="12.625" customWidth="1"/>
    <col min="12291" max="12291" width="14.625" customWidth="1"/>
    <col min="12292" max="12292" width="11.125" customWidth="1"/>
    <col min="12293" max="12299" width="12.625" customWidth="1"/>
    <col min="12545" max="12545" width="15.125" bestFit="1" customWidth="1"/>
    <col min="12546" max="12546" width="12.625" customWidth="1"/>
    <col min="12547" max="12547" width="14.625" customWidth="1"/>
    <col min="12548" max="12548" width="11.125" customWidth="1"/>
    <col min="12549" max="12555" width="12.625" customWidth="1"/>
    <col min="12801" max="12801" width="15.125" bestFit="1" customWidth="1"/>
    <col min="12802" max="12802" width="12.625" customWidth="1"/>
    <col min="12803" max="12803" width="14.625" customWidth="1"/>
    <col min="12804" max="12804" width="11.125" customWidth="1"/>
    <col min="12805" max="12811" width="12.625" customWidth="1"/>
    <col min="13057" max="13057" width="15.125" bestFit="1" customWidth="1"/>
    <col min="13058" max="13058" width="12.625" customWidth="1"/>
    <col min="13059" max="13059" width="14.625" customWidth="1"/>
    <col min="13060" max="13060" width="11.125" customWidth="1"/>
    <col min="13061" max="13067" width="12.625" customWidth="1"/>
    <col min="13313" max="13313" width="15.125" bestFit="1" customWidth="1"/>
    <col min="13314" max="13314" width="12.625" customWidth="1"/>
    <col min="13315" max="13315" width="14.625" customWidth="1"/>
    <col min="13316" max="13316" width="11.125" customWidth="1"/>
    <col min="13317" max="13323" width="12.625" customWidth="1"/>
    <col min="13569" max="13569" width="15.125" bestFit="1" customWidth="1"/>
    <col min="13570" max="13570" width="12.625" customWidth="1"/>
    <col min="13571" max="13571" width="14.625" customWidth="1"/>
    <col min="13572" max="13572" width="11.125" customWidth="1"/>
    <col min="13573" max="13579" width="12.625" customWidth="1"/>
    <col min="13825" max="13825" width="15.125" bestFit="1" customWidth="1"/>
    <col min="13826" max="13826" width="12.625" customWidth="1"/>
    <col min="13827" max="13827" width="14.625" customWidth="1"/>
    <col min="13828" max="13828" width="11.125" customWidth="1"/>
    <col min="13829" max="13835" width="12.625" customWidth="1"/>
    <col min="14081" max="14081" width="15.125" bestFit="1" customWidth="1"/>
    <col min="14082" max="14082" width="12.625" customWidth="1"/>
    <col min="14083" max="14083" width="14.625" customWidth="1"/>
    <col min="14084" max="14084" width="11.125" customWidth="1"/>
    <col min="14085" max="14091" width="12.625" customWidth="1"/>
    <col min="14337" max="14337" width="15.125" bestFit="1" customWidth="1"/>
    <col min="14338" max="14338" width="12.625" customWidth="1"/>
    <col min="14339" max="14339" width="14.625" customWidth="1"/>
    <col min="14340" max="14340" width="11.125" customWidth="1"/>
    <col min="14341" max="14347" width="12.625" customWidth="1"/>
    <col min="14593" max="14593" width="15.125" bestFit="1" customWidth="1"/>
    <col min="14594" max="14594" width="12.625" customWidth="1"/>
    <col min="14595" max="14595" width="14.625" customWidth="1"/>
    <col min="14596" max="14596" width="11.125" customWidth="1"/>
    <col min="14597" max="14603" width="12.625" customWidth="1"/>
    <col min="14849" max="14849" width="15.125" bestFit="1" customWidth="1"/>
    <col min="14850" max="14850" width="12.625" customWidth="1"/>
    <col min="14851" max="14851" width="14.625" customWidth="1"/>
    <col min="14852" max="14852" width="11.125" customWidth="1"/>
    <col min="14853" max="14859" width="12.625" customWidth="1"/>
    <col min="15105" max="15105" width="15.125" bestFit="1" customWidth="1"/>
    <col min="15106" max="15106" width="12.625" customWidth="1"/>
    <col min="15107" max="15107" width="14.625" customWidth="1"/>
    <col min="15108" max="15108" width="11.125" customWidth="1"/>
    <col min="15109" max="15115" width="12.625" customWidth="1"/>
    <col min="15361" max="15361" width="15.125" bestFit="1" customWidth="1"/>
    <col min="15362" max="15362" width="12.625" customWidth="1"/>
    <col min="15363" max="15363" width="14.625" customWidth="1"/>
    <col min="15364" max="15364" width="11.125" customWidth="1"/>
    <col min="15365" max="15371" width="12.625" customWidth="1"/>
    <col min="15617" max="15617" width="15.125" bestFit="1" customWidth="1"/>
    <col min="15618" max="15618" width="12.625" customWidth="1"/>
    <col min="15619" max="15619" width="14.625" customWidth="1"/>
    <col min="15620" max="15620" width="11.125" customWidth="1"/>
    <col min="15621" max="15627" width="12.625" customWidth="1"/>
    <col min="15873" max="15873" width="15.125" bestFit="1" customWidth="1"/>
    <col min="15874" max="15874" width="12.625" customWidth="1"/>
    <col min="15875" max="15875" width="14.625" customWidth="1"/>
    <col min="15876" max="15876" width="11.125" customWidth="1"/>
    <col min="15877" max="15883" width="12.625" customWidth="1"/>
    <col min="16129" max="16129" width="15.125" bestFit="1" customWidth="1"/>
    <col min="16130" max="16130" width="12.625" customWidth="1"/>
    <col min="16131" max="16131" width="14.625" customWidth="1"/>
    <col min="16132" max="16132" width="11.125" customWidth="1"/>
    <col min="16133" max="16139" width="12.625" customWidth="1"/>
  </cols>
  <sheetData>
    <row r="1" spans="1:19" ht="24.95" customHeight="1" x14ac:dyDescent="0.35">
      <c r="A1" s="94" t="s">
        <v>59</v>
      </c>
      <c r="B1" s="94"/>
      <c r="C1" s="123" t="s">
        <v>82</v>
      </c>
      <c r="D1" s="123"/>
      <c r="E1" s="123"/>
      <c r="F1" s="123"/>
      <c r="G1" s="95" t="s">
        <v>84</v>
      </c>
      <c r="H1" s="95" t="s">
        <v>83</v>
      </c>
      <c r="I1" s="95"/>
      <c r="J1" s="124" t="s">
        <v>85</v>
      </c>
      <c r="K1" s="124"/>
      <c r="L1" s="95"/>
    </row>
    <row r="2" spans="1:19" ht="46.5" customHeight="1" x14ac:dyDescent="0.2">
      <c r="A2" s="133" t="s">
        <v>88</v>
      </c>
      <c r="B2" s="133"/>
      <c r="C2" s="133"/>
      <c r="D2" s="133"/>
      <c r="E2" s="133"/>
      <c r="F2" s="133"/>
      <c r="G2" s="133"/>
      <c r="H2" s="133"/>
      <c r="I2" s="133"/>
      <c r="J2" s="133"/>
      <c r="K2" s="133"/>
      <c r="L2" s="133"/>
    </row>
    <row r="3" spans="1:19" ht="24.95" customHeight="1" x14ac:dyDescent="0.2">
      <c r="A3" s="134" t="s">
        <v>94</v>
      </c>
      <c r="B3" s="135"/>
      <c r="C3" s="135"/>
      <c r="D3" s="135"/>
      <c r="E3" s="135"/>
      <c r="F3" s="135"/>
      <c r="G3" s="135"/>
      <c r="H3" s="135"/>
      <c r="I3" s="135"/>
      <c r="J3" s="135"/>
      <c r="K3" s="135"/>
      <c r="L3" s="135"/>
      <c r="M3" s="125" t="s">
        <v>58</v>
      </c>
      <c r="N3" s="125"/>
      <c r="O3" s="125"/>
      <c r="Q3" s="125" t="s">
        <v>77</v>
      </c>
      <c r="R3" s="125"/>
      <c r="S3" s="125"/>
    </row>
    <row r="4" spans="1:19" ht="46.5" customHeight="1" x14ac:dyDescent="0.2">
      <c r="A4" s="32" t="s">
        <v>14</v>
      </c>
      <c r="B4" s="2" t="s">
        <v>15</v>
      </c>
      <c r="C4" s="32" t="s">
        <v>75</v>
      </c>
      <c r="D4" s="32" t="s">
        <v>76</v>
      </c>
      <c r="E4" s="136" t="s">
        <v>74</v>
      </c>
      <c r="F4" s="114"/>
      <c r="G4" s="115" t="s">
        <v>29</v>
      </c>
      <c r="H4" s="116"/>
      <c r="I4" s="116"/>
      <c r="J4" s="116"/>
      <c r="K4" s="116"/>
      <c r="L4" s="117"/>
      <c r="M4" s="90" t="s">
        <v>57</v>
      </c>
      <c r="N4" s="82" t="s">
        <v>56</v>
      </c>
      <c r="O4" s="90" t="s">
        <v>73</v>
      </c>
      <c r="Q4" s="90" t="s">
        <v>57</v>
      </c>
      <c r="R4" s="126" t="s">
        <v>56</v>
      </c>
      <c r="S4" s="127"/>
    </row>
    <row r="5" spans="1:19" s="6" customFormat="1" ht="24" customHeight="1" x14ac:dyDescent="0.25">
      <c r="A5" s="36" t="s">
        <v>59</v>
      </c>
      <c r="B5" s="36" t="s">
        <v>59</v>
      </c>
      <c r="C5" s="35">
        <v>0</v>
      </c>
      <c r="D5" s="35">
        <v>0</v>
      </c>
      <c r="E5" s="137">
        <f>D5+C5+O5</f>
        <v>0</v>
      </c>
      <c r="F5" s="137"/>
      <c r="G5" s="118"/>
      <c r="H5" s="119"/>
      <c r="I5" s="119"/>
      <c r="J5" s="119"/>
      <c r="K5" s="119"/>
      <c r="L5" s="120"/>
      <c r="M5" s="91">
        <v>0</v>
      </c>
      <c r="N5" s="91">
        <v>0</v>
      </c>
      <c r="O5" s="100">
        <f>N5+M5</f>
        <v>0</v>
      </c>
      <c r="Q5" s="100">
        <f>SUM(C5,M5)</f>
        <v>0</v>
      </c>
      <c r="R5" s="128">
        <f xml:space="preserve"> SUM(D5,N5)</f>
        <v>0</v>
      </c>
      <c r="S5" s="129"/>
    </row>
    <row r="6" spans="1:19" ht="46.5" customHeight="1" x14ac:dyDescent="0.2">
      <c r="A6" s="1" t="s">
        <v>1</v>
      </c>
      <c r="B6" s="1" t="s">
        <v>2</v>
      </c>
      <c r="C6" s="3" t="s">
        <v>25</v>
      </c>
      <c r="D6" s="3" t="s">
        <v>27</v>
      </c>
      <c r="E6" s="3" t="s">
        <v>26</v>
      </c>
      <c r="F6" s="3" t="s">
        <v>3</v>
      </c>
      <c r="G6" s="7" t="s">
        <v>19</v>
      </c>
      <c r="H6" s="7" t="s">
        <v>20</v>
      </c>
      <c r="I6" s="7" t="s">
        <v>21</v>
      </c>
      <c r="J6" s="7" t="s">
        <v>22</v>
      </c>
      <c r="K6" s="7" t="s">
        <v>23</v>
      </c>
      <c r="L6" s="8" t="s">
        <v>28</v>
      </c>
      <c r="Q6" s="130">
        <f>SUM(R5,Q5)</f>
        <v>0</v>
      </c>
      <c r="R6" s="131"/>
      <c r="S6" s="132"/>
    </row>
    <row r="7" spans="1:19" ht="24.95" customHeight="1" x14ac:dyDescent="0.2">
      <c r="A7" s="50" t="s">
        <v>7</v>
      </c>
      <c r="B7" s="51">
        <v>46054</v>
      </c>
      <c r="C7" s="14">
        <v>0</v>
      </c>
      <c r="D7" s="14">
        <v>0</v>
      </c>
      <c r="E7" s="14"/>
      <c r="F7" s="14"/>
      <c r="G7" s="14"/>
      <c r="H7" s="14"/>
      <c r="I7" s="14"/>
      <c r="J7" s="14"/>
      <c r="K7" s="14"/>
      <c r="L7" s="14"/>
    </row>
    <row r="8" spans="1:19" ht="24.95" customHeight="1" x14ac:dyDescent="0.2">
      <c r="A8" s="50" t="s">
        <v>44</v>
      </c>
      <c r="B8" s="51">
        <v>46055</v>
      </c>
      <c r="C8" s="14"/>
      <c r="D8" s="14"/>
      <c r="E8" s="14"/>
      <c r="F8" s="14"/>
      <c r="G8" s="14"/>
      <c r="H8" s="14"/>
      <c r="I8" s="14"/>
      <c r="J8" s="14"/>
      <c r="K8" s="14"/>
      <c r="L8" s="14"/>
      <c r="Q8" t="s">
        <v>59</v>
      </c>
    </row>
    <row r="9" spans="1:19" ht="24.95" customHeight="1" x14ac:dyDescent="0.2">
      <c r="A9" s="50" t="s">
        <v>4</v>
      </c>
      <c r="B9" s="51">
        <v>46056</v>
      </c>
      <c r="C9" s="14"/>
      <c r="D9" s="14"/>
      <c r="E9" s="14"/>
      <c r="F9" s="14"/>
      <c r="G9" s="14"/>
      <c r="H9" s="14"/>
      <c r="I9" s="14"/>
      <c r="J9" s="14"/>
      <c r="K9" s="14"/>
      <c r="L9" s="14"/>
    </row>
    <row r="10" spans="1:19" ht="24.95" customHeight="1" x14ac:dyDescent="0.2">
      <c r="A10" s="50" t="s">
        <v>5</v>
      </c>
      <c r="B10" s="51">
        <v>46057</v>
      </c>
      <c r="C10" s="14"/>
      <c r="D10" s="14"/>
      <c r="E10" s="14"/>
      <c r="F10" s="14"/>
      <c r="G10" s="14"/>
      <c r="H10" s="14"/>
      <c r="I10" s="14"/>
      <c r="J10" s="14"/>
      <c r="K10" s="14"/>
      <c r="L10" s="14"/>
    </row>
    <row r="11" spans="1:19" ht="24.95" customHeight="1" x14ac:dyDescent="0.2">
      <c r="A11" s="50" t="s">
        <v>6</v>
      </c>
      <c r="B11" s="51">
        <v>46058</v>
      </c>
      <c r="C11" s="14"/>
      <c r="D11" s="14"/>
      <c r="E11" s="14"/>
      <c r="F11" s="14"/>
      <c r="G11" s="14"/>
      <c r="H11" s="14"/>
      <c r="I11" s="14"/>
      <c r="J11" s="14"/>
      <c r="K11" s="14"/>
      <c r="L11" s="14"/>
    </row>
    <row r="12" spans="1:19" ht="24.95" customHeight="1" x14ac:dyDescent="0.2">
      <c r="A12" s="107" t="s">
        <v>45</v>
      </c>
      <c r="B12" s="108"/>
      <c r="C12" s="23">
        <f>SUM(C7:C11)</f>
        <v>0</v>
      </c>
      <c r="D12" s="23">
        <f t="shared" ref="D12:L12" si="0">SUM(D7:D11)</f>
        <v>0</v>
      </c>
      <c r="E12" s="23">
        <f t="shared" si="0"/>
        <v>0</v>
      </c>
      <c r="F12" s="23">
        <f t="shared" si="0"/>
        <v>0</v>
      </c>
      <c r="G12" s="23">
        <f t="shared" si="0"/>
        <v>0</v>
      </c>
      <c r="H12" s="23">
        <f t="shared" si="0"/>
        <v>0</v>
      </c>
      <c r="I12" s="23">
        <f t="shared" si="0"/>
        <v>0</v>
      </c>
      <c r="J12" s="23">
        <f t="shared" si="0"/>
        <v>0</v>
      </c>
      <c r="K12" s="23">
        <f t="shared" si="0"/>
        <v>0</v>
      </c>
      <c r="L12" s="23">
        <f t="shared" si="0"/>
        <v>0</v>
      </c>
    </row>
    <row r="13" spans="1:19" ht="24.95" customHeight="1" x14ac:dyDescent="0.2">
      <c r="A13" s="50" t="s">
        <v>7</v>
      </c>
      <c r="B13" s="51">
        <v>46061</v>
      </c>
      <c r="C13" s="14"/>
      <c r="D13" s="14"/>
      <c r="E13" s="14"/>
      <c r="F13" s="14"/>
      <c r="G13" s="14"/>
      <c r="H13" s="14"/>
      <c r="I13" s="14"/>
      <c r="J13" s="14"/>
      <c r="K13" s="14"/>
      <c r="L13" s="14"/>
    </row>
    <row r="14" spans="1:19" ht="24.95" customHeight="1" x14ac:dyDescent="0.2">
      <c r="A14" s="50" t="s">
        <v>8</v>
      </c>
      <c r="B14" s="51">
        <v>46062</v>
      </c>
      <c r="C14" s="14"/>
      <c r="D14" s="14"/>
      <c r="E14" s="14"/>
      <c r="F14" s="14"/>
      <c r="G14" s="14"/>
      <c r="H14" s="14"/>
      <c r="I14" s="14"/>
      <c r="J14" s="14"/>
      <c r="K14" s="14"/>
      <c r="L14" s="14"/>
    </row>
    <row r="15" spans="1:19" ht="24.75" customHeight="1" x14ac:dyDescent="0.2">
      <c r="A15" s="50" t="s">
        <v>4</v>
      </c>
      <c r="B15" s="51">
        <v>46063</v>
      </c>
      <c r="C15" s="14"/>
      <c r="D15" s="14"/>
      <c r="E15" s="14"/>
      <c r="F15" s="14"/>
      <c r="G15" s="14"/>
      <c r="H15" s="14"/>
      <c r="I15" s="14"/>
      <c r="J15" s="14"/>
      <c r="K15" s="14"/>
      <c r="L15" s="14"/>
    </row>
    <row r="16" spans="1:19" ht="24.75" customHeight="1" x14ac:dyDescent="0.2">
      <c r="A16" s="50" t="s">
        <v>5</v>
      </c>
      <c r="B16" s="51">
        <v>46064</v>
      </c>
      <c r="C16" s="14"/>
      <c r="D16" s="14"/>
      <c r="E16" s="14"/>
      <c r="F16" s="14"/>
      <c r="G16" s="14"/>
      <c r="H16" s="14"/>
      <c r="I16" s="14"/>
      <c r="J16" s="14"/>
      <c r="K16" s="14"/>
      <c r="L16" s="14"/>
    </row>
    <row r="17" spans="1:12" ht="20.25" customHeight="1" x14ac:dyDescent="0.2">
      <c r="A17" s="50" t="s">
        <v>6</v>
      </c>
      <c r="B17" s="51">
        <v>46065</v>
      </c>
      <c r="C17" s="14"/>
      <c r="D17" s="14"/>
      <c r="E17" s="14"/>
      <c r="F17" s="14"/>
      <c r="G17" s="14"/>
      <c r="H17" s="14"/>
      <c r="I17" s="14"/>
      <c r="J17" s="14"/>
      <c r="K17" s="14"/>
      <c r="L17" s="14"/>
    </row>
    <row r="18" spans="1:12" ht="24" customHeight="1" x14ac:dyDescent="0.2">
      <c r="A18" s="107" t="s">
        <v>45</v>
      </c>
      <c r="B18" s="108"/>
      <c r="C18" s="23">
        <f>SUM(C13:C17)</f>
        <v>0</v>
      </c>
      <c r="D18" s="23">
        <f t="shared" ref="D18:L18" si="1">SUM(D13:D17)</f>
        <v>0</v>
      </c>
      <c r="E18" s="23">
        <f t="shared" si="1"/>
        <v>0</v>
      </c>
      <c r="F18" s="23">
        <f t="shared" si="1"/>
        <v>0</v>
      </c>
      <c r="G18" s="23">
        <f t="shared" si="1"/>
        <v>0</v>
      </c>
      <c r="H18" s="23">
        <f t="shared" si="1"/>
        <v>0</v>
      </c>
      <c r="I18" s="23">
        <f t="shared" si="1"/>
        <v>0</v>
      </c>
      <c r="J18" s="23">
        <f t="shared" si="1"/>
        <v>0</v>
      </c>
      <c r="K18" s="23">
        <f t="shared" si="1"/>
        <v>0</v>
      </c>
      <c r="L18" s="23">
        <f t="shared" si="1"/>
        <v>0</v>
      </c>
    </row>
    <row r="19" spans="1:12" ht="24" customHeight="1" x14ac:dyDescent="0.2">
      <c r="A19" s="52" t="s">
        <v>40</v>
      </c>
      <c r="B19" s="51">
        <v>46068</v>
      </c>
      <c r="C19" s="14"/>
      <c r="D19" s="14"/>
      <c r="E19" s="14"/>
      <c r="F19" s="14"/>
      <c r="G19" s="14"/>
      <c r="H19" s="14"/>
      <c r="I19" s="14"/>
      <c r="J19" s="14"/>
      <c r="K19" s="14"/>
      <c r="L19" s="14"/>
    </row>
    <row r="20" spans="1:12" ht="24" customHeight="1" x14ac:dyDescent="0.2">
      <c r="A20" s="52" t="s">
        <v>44</v>
      </c>
      <c r="B20" s="51">
        <v>46069</v>
      </c>
      <c r="C20" s="14"/>
      <c r="D20" s="14"/>
      <c r="E20" s="14"/>
      <c r="F20" s="14"/>
      <c r="G20" s="14"/>
      <c r="H20" s="14"/>
      <c r="I20" s="14"/>
      <c r="J20" s="14"/>
      <c r="K20" s="14"/>
      <c r="L20" s="14"/>
    </row>
    <row r="21" spans="1:12" ht="24" customHeight="1" x14ac:dyDescent="0.2">
      <c r="A21" s="52" t="s">
        <v>4</v>
      </c>
      <c r="B21" s="51">
        <v>46070</v>
      </c>
      <c r="C21" s="14"/>
      <c r="D21" s="14"/>
      <c r="E21" s="14"/>
      <c r="F21" s="14"/>
      <c r="G21" s="14"/>
      <c r="H21" s="14"/>
      <c r="I21" s="14"/>
      <c r="J21" s="14"/>
      <c r="K21" s="14"/>
      <c r="L21" s="14"/>
    </row>
    <row r="22" spans="1:12" ht="22.5" customHeight="1" x14ac:dyDescent="0.2">
      <c r="A22" s="107" t="s">
        <v>0</v>
      </c>
      <c r="B22" s="108"/>
      <c r="C22" s="23">
        <f t="shared" ref="C22:L22" si="2">SUM(C19:C21)</f>
        <v>0</v>
      </c>
      <c r="D22" s="23">
        <f t="shared" si="2"/>
        <v>0</v>
      </c>
      <c r="E22" s="23">
        <f t="shared" si="2"/>
        <v>0</v>
      </c>
      <c r="F22" s="23">
        <f t="shared" si="2"/>
        <v>0</v>
      </c>
      <c r="G22" s="23">
        <f t="shared" si="2"/>
        <v>0</v>
      </c>
      <c r="H22" s="23">
        <f t="shared" si="2"/>
        <v>0</v>
      </c>
      <c r="I22" s="23">
        <f t="shared" si="2"/>
        <v>0</v>
      </c>
      <c r="J22" s="23">
        <f t="shared" si="2"/>
        <v>0</v>
      </c>
      <c r="K22" s="23">
        <f t="shared" si="2"/>
        <v>0</v>
      </c>
      <c r="L22" s="23">
        <f t="shared" si="2"/>
        <v>0</v>
      </c>
    </row>
    <row r="23" spans="1:12" ht="21" customHeight="1" x14ac:dyDescent="0.2">
      <c r="A23" s="107" t="s">
        <v>89</v>
      </c>
      <c r="B23" s="108"/>
      <c r="C23" s="23">
        <f>SUM(C12,C18,C22)</f>
        <v>0</v>
      </c>
      <c r="D23" s="23">
        <f>SUM(D12,D18,D22)</f>
        <v>0</v>
      </c>
      <c r="E23" s="23">
        <f>SUM(E12,E18,E22)</f>
        <v>0</v>
      </c>
      <c r="F23" s="23">
        <f>SUM(F12,F18,F22)</f>
        <v>0</v>
      </c>
      <c r="G23" s="23"/>
      <c r="H23" s="23"/>
      <c r="I23" s="23"/>
      <c r="J23" s="23"/>
      <c r="K23" s="23"/>
      <c r="L23" s="23"/>
    </row>
    <row r="24" spans="1:12" ht="28.5" customHeight="1" x14ac:dyDescent="0.35">
      <c r="A24" s="107" t="s">
        <v>90</v>
      </c>
      <c r="B24" s="108"/>
      <c r="C24" s="29">
        <f>C23-E23</f>
        <v>0</v>
      </c>
      <c r="D24" s="29">
        <f>D23-F23</f>
        <v>0</v>
      </c>
      <c r="E24" s="53"/>
      <c r="F24" s="53"/>
      <c r="G24" s="20"/>
      <c r="H24" s="20"/>
      <c r="I24" s="20"/>
      <c r="J24" s="20"/>
      <c r="K24" s="20"/>
      <c r="L24" s="20"/>
    </row>
    <row r="25" spans="1:12" ht="27.75" customHeight="1" x14ac:dyDescent="0.2">
      <c r="A25" s="4"/>
      <c r="B25" s="4"/>
      <c r="C25" s="4"/>
      <c r="D25" s="4"/>
      <c r="E25" s="4"/>
      <c r="F25" s="4"/>
      <c r="G25" s="4"/>
      <c r="H25" s="4"/>
      <c r="I25" s="4"/>
      <c r="J25" s="4"/>
      <c r="K25" s="4"/>
      <c r="L25" s="4"/>
    </row>
    <row r="26" spans="1:12" ht="25.5" x14ac:dyDescent="0.2">
      <c r="A26" s="111" t="s">
        <v>95</v>
      </c>
      <c r="B26" s="112"/>
      <c r="C26" s="112"/>
      <c r="D26" s="112"/>
      <c r="E26" s="112"/>
      <c r="F26" s="112"/>
      <c r="G26" s="112"/>
      <c r="H26" s="112"/>
      <c r="I26" s="112"/>
      <c r="J26" s="112"/>
      <c r="K26" s="112"/>
      <c r="L26" s="112"/>
    </row>
    <row r="27" spans="1:12" ht="33" customHeight="1" x14ac:dyDescent="0.2">
      <c r="A27" s="32" t="s">
        <v>14</v>
      </c>
      <c r="B27" s="2" t="s">
        <v>15</v>
      </c>
      <c r="C27" s="1" t="s">
        <v>16</v>
      </c>
      <c r="D27" s="1" t="s">
        <v>17</v>
      </c>
      <c r="E27" s="113" t="s">
        <v>18</v>
      </c>
      <c r="F27" s="114"/>
      <c r="G27" s="115" t="s">
        <v>29</v>
      </c>
      <c r="H27" s="116"/>
      <c r="I27" s="116"/>
      <c r="J27" s="116"/>
      <c r="K27" s="116"/>
      <c r="L27" s="117"/>
    </row>
    <row r="28" spans="1:12" ht="23.25" customHeight="1" x14ac:dyDescent="0.2">
      <c r="A28" s="54"/>
      <c r="B28" s="55"/>
      <c r="C28" s="49"/>
      <c r="D28" s="49"/>
      <c r="E28" s="121"/>
      <c r="F28" s="122"/>
      <c r="G28" s="118"/>
      <c r="H28" s="119"/>
      <c r="I28" s="119"/>
      <c r="J28" s="119"/>
      <c r="K28" s="119"/>
      <c r="L28" s="120"/>
    </row>
    <row r="29" spans="1:12" ht="42" customHeight="1" x14ac:dyDescent="0.2">
      <c r="A29" s="1" t="s">
        <v>1</v>
      </c>
      <c r="B29" s="1" t="s">
        <v>2</v>
      </c>
      <c r="C29" s="56" t="s">
        <v>25</v>
      </c>
      <c r="D29" s="56" t="s">
        <v>27</v>
      </c>
      <c r="E29" s="56" t="s">
        <v>26</v>
      </c>
      <c r="F29" s="56" t="s">
        <v>3</v>
      </c>
      <c r="G29" s="57" t="s">
        <v>19</v>
      </c>
      <c r="H29" s="57" t="s">
        <v>20</v>
      </c>
      <c r="I29" s="57" t="s">
        <v>21</v>
      </c>
      <c r="J29" s="57" t="s">
        <v>22</v>
      </c>
      <c r="K29" s="57" t="s">
        <v>23</v>
      </c>
      <c r="L29" s="8" t="s">
        <v>28</v>
      </c>
    </row>
    <row r="30" spans="1:12" ht="22.5" customHeight="1" x14ac:dyDescent="0.2">
      <c r="A30" s="52" t="s">
        <v>91</v>
      </c>
      <c r="B30" s="51">
        <v>46104</v>
      </c>
      <c r="C30" s="28"/>
      <c r="D30" s="28"/>
      <c r="E30" s="28"/>
      <c r="F30" s="28"/>
      <c r="G30" s="28"/>
      <c r="H30" s="28"/>
      <c r="I30" s="28"/>
      <c r="J30" s="28"/>
      <c r="K30" s="28"/>
      <c r="L30" s="28"/>
    </row>
    <row r="31" spans="1:12" ht="22.5" customHeight="1" x14ac:dyDescent="0.2">
      <c r="A31" s="52" t="s">
        <v>4</v>
      </c>
      <c r="B31" s="51">
        <v>46105</v>
      </c>
      <c r="C31" s="28"/>
      <c r="D31" s="28"/>
      <c r="E31" s="28"/>
      <c r="F31" s="28"/>
      <c r="G31" s="28"/>
      <c r="H31" s="28"/>
      <c r="I31" s="28"/>
      <c r="J31" s="28"/>
      <c r="K31" s="28"/>
      <c r="L31" s="28"/>
    </row>
    <row r="32" spans="1:12" ht="22.5" customHeight="1" x14ac:dyDescent="0.2">
      <c r="A32" s="52" t="s">
        <v>5</v>
      </c>
      <c r="B32" s="51">
        <v>46106</v>
      </c>
      <c r="C32" s="28"/>
      <c r="D32" s="28"/>
      <c r="E32" s="28"/>
      <c r="F32" s="28"/>
      <c r="G32" s="28"/>
      <c r="H32" s="28"/>
      <c r="I32" s="28"/>
      <c r="J32" s="28"/>
      <c r="K32" s="28"/>
      <c r="L32" s="28"/>
    </row>
    <row r="33" spans="1:12" ht="22.5" customHeight="1" x14ac:dyDescent="0.2">
      <c r="A33" s="52" t="s">
        <v>6</v>
      </c>
      <c r="B33" s="51">
        <v>46107</v>
      </c>
      <c r="C33" s="28"/>
      <c r="D33" s="28"/>
      <c r="E33" s="28"/>
      <c r="F33" s="28"/>
      <c r="G33" s="28"/>
      <c r="H33" s="28"/>
      <c r="I33" s="28"/>
      <c r="J33" s="28"/>
      <c r="K33" s="28"/>
      <c r="L33" s="28"/>
    </row>
    <row r="34" spans="1:12" ht="26.25" customHeight="1" x14ac:dyDescent="0.2">
      <c r="A34" s="107" t="s">
        <v>0</v>
      </c>
      <c r="B34" s="108"/>
      <c r="C34" s="23">
        <f t="shared" ref="C34:L34" si="3">SUM(C30:C33)</f>
        <v>0</v>
      </c>
      <c r="D34" s="23">
        <f t="shared" si="3"/>
        <v>0</v>
      </c>
      <c r="E34" s="23">
        <f t="shared" si="3"/>
        <v>0</v>
      </c>
      <c r="F34" s="23">
        <f t="shared" si="3"/>
        <v>0</v>
      </c>
      <c r="G34" s="23">
        <f t="shared" si="3"/>
        <v>0</v>
      </c>
      <c r="H34" s="23">
        <f t="shared" si="3"/>
        <v>0</v>
      </c>
      <c r="I34" s="23">
        <f t="shared" si="3"/>
        <v>0</v>
      </c>
      <c r="J34" s="23">
        <f t="shared" si="3"/>
        <v>0</v>
      </c>
      <c r="K34" s="23">
        <f t="shared" si="3"/>
        <v>0</v>
      </c>
      <c r="L34" s="23">
        <f t="shared" si="3"/>
        <v>0</v>
      </c>
    </row>
    <row r="35" spans="1:12" ht="24.75" customHeight="1" x14ac:dyDescent="0.2">
      <c r="A35" s="14" t="s">
        <v>7</v>
      </c>
      <c r="B35" s="51">
        <v>46110</v>
      </c>
      <c r="C35" s="14"/>
      <c r="D35" s="14"/>
      <c r="E35" s="14"/>
      <c r="F35" s="14"/>
      <c r="G35" s="14"/>
      <c r="H35" s="14"/>
      <c r="I35" s="14"/>
      <c r="J35" s="14"/>
      <c r="K35" s="14"/>
      <c r="L35" s="14"/>
    </row>
    <row r="36" spans="1:12" ht="24" customHeight="1" x14ac:dyDescent="0.2">
      <c r="A36" s="14" t="s">
        <v>8</v>
      </c>
      <c r="B36" s="51">
        <v>46111</v>
      </c>
      <c r="C36" s="14"/>
      <c r="D36" s="14"/>
      <c r="E36" s="14"/>
      <c r="F36" s="14"/>
      <c r="G36" s="14"/>
      <c r="H36" s="14"/>
      <c r="I36" s="14"/>
      <c r="J36" s="14"/>
      <c r="K36" s="14"/>
      <c r="L36" s="14"/>
    </row>
    <row r="37" spans="1:12" ht="21.75" customHeight="1" x14ac:dyDescent="0.2">
      <c r="A37" s="14" t="s">
        <v>4</v>
      </c>
      <c r="B37" s="51">
        <v>46112</v>
      </c>
      <c r="C37" s="14"/>
      <c r="D37" s="14"/>
      <c r="E37" s="14"/>
      <c r="F37" s="14"/>
      <c r="G37" s="14"/>
      <c r="H37" s="14"/>
      <c r="I37" s="14"/>
      <c r="J37" s="14"/>
      <c r="K37" s="14"/>
      <c r="L37" s="14"/>
    </row>
    <row r="38" spans="1:12" ht="21.75" customHeight="1" x14ac:dyDescent="0.2">
      <c r="A38" s="107" t="s">
        <v>0</v>
      </c>
      <c r="B38" s="108"/>
      <c r="C38" s="23">
        <f t="shared" ref="C38:L38" si="4">SUM(C35:C37)</f>
        <v>0</v>
      </c>
      <c r="D38" s="23">
        <f t="shared" si="4"/>
        <v>0</v>
      </c>
      <c r="E38" s="23">
        <f t="shared" si="4"/>
        <v>0</v>
      </c>
      <c r="F38" s="23">
        <f t="shared" si="4"/>
        <v>0</v>
      </c>
      <c r="G38" s="23">
        <f t="shared" si="4"/>
        <v>0</v>
      </c>
      <c r="H38" s="23">
        <f t="shared" si="4"/>
        <v>0</v>
      </c>
      <c r="I38" s="23">
        <f t="shared" si="4"/>
        <v>0</v>
      </c>
      <c r="J38" s="23">
        <f t="shared" si="4"/>
        <v>0</v>
      </c>
      <c r="K38" s="23">
        <f t="shared" si="4"/>
        <v>0</v>
      </c>
      <c r="L38" s="23">
        <f t="shared" si="4"/>
        <v>0</v>
      </c>
    </row>
    <row r="39" spans="1:12" ht="21.75" customHeight="1" x14ac:dyDescent="0.2">
      <c r="A39" s="107" t="s">
        <v>92</v>
      </c>
      <c r="B39" s="108"/>
      <c r="C39" s="23">
        <f>SUM(C34,C38)</f>
        <v>0</v>
      </c>
      <c r="D39" s="23">
        <f t="shared" ref="D39:F39" si="5">SUM(D34,D38)</f>
        <v>0</v>
      </c>
      <c r="E39" s="23">
        <f t="shared" si="5"/>
        <v>0</v>
      </c>
      <c r="F39" s="23">
        <f t="shared" si="5"/>
        <v>0</v>
      </c>
      <c r="G39" s="23"/>
      <c r="H39" s="23"/>
      <c r="I39" s="23"/>
      <c r="J39" s="23"/>
      <c r="K39" s="23"/>
      <c r="L39" s="23"/>
    </row>
    <row r="40" spans="1:12" ht="19.5" customHeight="1" x14ac:dyDescent="0.2">
      <c r="A40" s="107" t="s">
        <v>93</v>
      </c>
      <c r="B40" s="108"/>
      <c r="C40" s="23">
        <f>C24-E39+C39</f>
        <v>0</v>
      </c>
      <c r="D40" s="23">
        <f>D24-F39+D39</f>
        <v>0</v>
      </c>
      <c r="E40" s="109"/>
      <c r="F40" s="110"/>
      <c r="G40" s="23"/>
      <c r="H40" s="23"/>
      <c r="I40" s="23"/>
      <c r="J40" s="23"/>
      <c r="K40" s="23"/>
      <c r="L40" s="23"/>
    </row>
    <row r="41" spans="1:12" ht="23.25" customHeight="1" x14ac:dyDescent="0.2">
      <c r="A41" s="138"/>
      <c r="B41" s="138"/>
      <c r="C41" s="138"/>
      <c r="D41" s="138"/>
      <c r="E41" s="138"/>
      <c r="F41" s="138"/>
      <c r="G41" s="138"/>
      <c r="H41" s="138"/>
      <c r="I41" s="138"/>
      <c r="J41" s="138"/>
      <c r="K41" s="138"/>
      <c r="L41" s="138"/>
    </row>
    <row r="42" spans="1:12" ht="21" customHeight="1" x14ac:dyDescent="0.2">
      <c r="A42" s="111" t="s">
        <v>96</v>
      </c>
      <c r="B42" s="112"/>
      <c r="C42" s="112"/>
      <c r="D42" s="112"/>
      <c r="E42" s="112"/>
      <c r="F42" s="112"/>
      <c r="G42" s="112"/>
      <c r="H42" s="112"/>
      <c r="I42" s="112"/>
      <c r="J42" s="112"/>
      <c r="K42" s="112"/>
      <c r="L42" s="112"/>
    </row>
    <row r="43" spans="1:12" ht="21" customHeight="1" x14ac:dyDescent="0.2">
      <c r="A43" s="32" t="s">
        <v>14</v>
      </c>
      <c r="B43" s="2" t="s">
        <v>15</v>
      </c>
      <c r="C43" s="1" t="s">
        <v>16</v>
      </c>
      <c r="D43" s="1" t="s">
        <v>17</v>
      </c>
      <c r="E43" s="113" t="s">
        <v>18</v>
      </c>
      <c r="F43" s="114"/>
      <c r="G43" s="115" t="s">
        <v>29</v>
      </c>
      <c r="H43" s="116"/>
      <c r="I43" s="116"/>
      <c r="J43" s="116"/>
      <c r="K43" s="116"/>
      <c r="L43" s="117"/>
    </row>
    <row r="44" spans="1:12" ht="19.5" customHeight="1" x14ac:dyDescent="0.2">
      <c r="A44" s="54"/>
      <c r="B44" s="55"/>
      <c r="C44" s="49"/>
      <c r="D44" s="49"/>
      <c r="E44" s="121"/>
      <c r="F44" s="122"/>
      <c r="G44" s="118"/>
      <c r="H44" s="119"/>
      <c r="I44" s="119"/>
      <c r="J44" s="119"/>
      <c r="K44" s="119"/>
      <c r="L44" s="120"/>
    </row>
    <row r="45" spans="1:12" ht="21" customHeight="1" x14ac:dyDescent="0.2">
      <c r="A45" s="1" t="s">
        <v>1</v>
      </c>
      <c r="B45" s="1" t="s">
        <v>2</v>
      </c>
      <c r="C45" s="56" t="s">
        <v>25</v>
      </c>
      <c r="D45" s="56" t="s">
        <v>27</v>
      </c>
      <c r="E45" s="56" t="s">
        <v>26</v>
      </c>
      <c r="F45" s="56" t="s">
        <v>3</v>
      </c>
      <c r="G45" s="57" t="s">
        <v>19</v>
      </c>
      <c r="H45" s="57" t="s">
        <v>20</v>
      </c>
      <c r="I45" s="57" t="s">
        <v>21</v>
      </c>
      <c r="J45" s="57" t="s">
        <v>22</v>
      </c>
      <c r="K45" s="57" t="s">
        <v>23</v>
      </c>
      <c r="L45" s="8" t="s">
        <v>28</v>
      </c>
    </row>
    <row r="46" spans="1:12" ht="18.75" customHeight="1" x14ac:dyDescent="0.2">
      <c r="A46" s="50" t="s">
        <v>5</v>
      </c>
      <c r="B46" s="51">
        <v>46113</v>
      </c>
      <c r="C46" s="14"/>
      <c r="D46" s="14"/>
      <c r="E46" s="14"/>
      <c r="F46" s="14"/>
      <c r="G46" s="14"/>
      <c r="H46" s="14"/>
      <c r="I46" s="14"/>
      <c r="J46" s="14"/>
      <c r="K46" s="14"/>
      <c r="L46" s="14"/>
    </row>
    <row r="47" spans="1:12" ht="17.25" customHeight="1" x14ac:dyDescent="0.2">
      <c r="A47" s="50" t="s">
        <v>6</v>
      </c>
      <c r="B47" s="51">
        <v>46114</v>
      </c>
      <c r="C47" s="14"/>
      <c r="D47" s="14"/>
      <c r="E47" s="14"/>
      <c r="F47" s="14"/>
      <c r="G47" s="14"/>
      <c r="H47" s="14"/>
      <c r="I47" s="14"/>
      <c r="J47" s="14"/>
      <c r="K47" s="14"/>
      <c r="L47" s="14"/>
    </row>
    <row r="48" spans="1:12" ht="18.75" customHeight="1" x14ac:dyDescent="0.2">
      <c r="A48" s="50" t="s">
        <v>7</v>
      </c>
      <c r="B48" s="51">
        <v>46117</v>
      </c>
      <c r="C48" s="14"/>
      <c r="D48" s="14"/>
      <c r="E48" s="14"/>
      <c r="F48" s="14"/>
      <c r="G48" s="14"/>
      <c r="H48" s="14"/>
      <c r="I48" s="14"/>
      <c r="J48" s="14"/>
      <c r="K48" s="14"/>
      <c r="L48" s="14"/>
    </row>
    <row r="49" spans="1:12" ht="18.75" customHeight="1" x14ac:dyDescent="0.2">
      <c r="A49" s="50" t="s">
        <v>91</v>
      </c>
      <c r="B49" s="51">
        <v>46118</v>
      </c>
      <c r="C49" s="14"/>
      <c r="D49" s="14"/>
      <c r="E49" s="14"/>
      <c r="F49" s="14"/>
      <c r="G49" s="14"/>
      <c r="H49" s="14"/>
      <c r="I49" s="14"/>
      <c r="J49" s="14"/>
      <c r="K49" s="14"/>
      <c r="L49" s="14"/>
    </row>
    <row r="50" spans="1:12" ht="18.75" customHeight="1" x14ac:dyDescent="0.2">
      <c r="A50" s="50" t="s">
        <v>4</v>
      </c>
      <c r="B50" s="51">
        <v>46119</v>
      </c>
      <c r="C50" s="14"/>
      <c r="D50" s="14"/>
      <c r="E50" s="14"/>
      <c r="F50" s="14"/>
      <c r="G50" s="14"/>
      <c r="H50" s="14"/>
      <c r="I50" s="14"/>
      <c r="J50" s="14"/>
      <c r="K50" s="14"/>
      <c r="L50" s="14"/>
    </row>
    <row r="51" spans="1:12" ht="18.75" customHeight="1" x14ac:dyDescent="0.2">
      <c r="A51" s="50" t="s">
        <v>5</v>
      </c>
      <c r="B51" s="51">
        <v>46120</v>
      </c>
      <c r="C51" s="14"/>
      <c r="D51" s="14"/>
      <c r="E51" s="14"/>
      <c r="F51" s="14"/>
      <c r="G51" s="14"/>
      <c r="H51" s="14"/>
      <c r="I51" s="14"/>
      <c r="J51" s="14"/>
      <c r="K51" s="14"/>
      <c r="L51" s="14"/>
    </row>
    <row r="52" spans="1:12" ht="18.75" customHeight="1" x14ac:dyDescent="0.2">
      <c r="A52" s="50" t="s">
        <v>6</v>
      </c>
      <c r="B52" s="51">
        <v>46121</v>
      </c>
      <c r="C52" s="14"/>
      <c r="D52" s="14"/>
      <c r="E52" s="14"/>
      <c r="F52" s="14"/>
      <c r="G52" s="14"/>
      <c r="H52" s="14"/>
      <c r="I52" s="14"/>
      <c r="J52" s="14"/>
      <c r="K52" s="14"/>
      <c r="L52" s="14"/>
    </row>
    <row r="53" spans="1:12" ht="18.75" customHeight="1" x14ac:dyDescent="0.2">
      <c r="A53" s="107" t="s">
        <v>45</v>
      </c>
      <c r="B53" s="108"/>
      <c r="C53" s="23">
        <f>SUM(C46:C52)</f>
        <v>0</v>
      </c>
      <c r="D53" s="23">
        <f>SUM(D46:D52)</f>
        <v>0</v>
      </c>
      <c r="E53" s="23">
        <f t="shared" ref="E53:L53" si="6">SUM(E46:E52)</f>
        <v>0</v>
      </c>
      <c r="F53" s="23">
        <f t="shared" si="6"/>
        <v>0</v>
      </c>
      <c r="G53" s="23">
        <f t="shared" si="6"/>
        <v>0</v>
      </c>
      <c r="H53" s="23">
        <f t="shared" si="6"/>
        <v>0</v>
      </c>
      <c r="I53" s="23">
        <f t="shared" si="6"/>
        <v>0</v>
      </c>
      <c r="J53" s="23">
        <f t="shared" si="6"/>
        <v>0</v>
      </c>
      <c r="K53" s="23">
        <f t="shared" si="6"/>
        <v>0</v>
      </c>
      <c r="L53" s="23">
        <f t="shared" si="6"/>
        <v>0</v>
      </c>
    </row>
    <row r="54" spans="1:12" ht="18.75" customHeight="1" x14ac:dyDescent="0.2">
      <c r="A54" s="50" t="s">
        <v>7</v>
      </c>
      <c r="B54" s="51">
        <v>46124</v>
      </c>
      <c r="C54" s="14"/>
      <c r="D54" s="14"/>
      <c r="E54" s="14"/>
      <c r="F54" s="14"/>
      <c r="G54" s="14"/>
      <c r="H54" s="14"/>
      <c r="I54" s="14"/>
      <c r="J54" s="14"/>
      <c r="K54" s="14"/>
      <c r="L54" s="14"/>
    </row>
    <row r="55" spans="1:12" ht="18.75" customHeight="1" x14ac:dyDescent="0.2">
      <c r="A55" s="50" t="s">
        <v>8</v>
      </c>
      <c r="B55" s="51">
        <v>46125</v>
      </c>
      <c r="C55" s="14"/>
      <c r="D55" s="14"/>
      <c r="E55" s="14"/>
      <c r="F55" s="14"/>
      <c r="G55" s="14"/>
      <c r="H55" s="14"/>
      <c r="I55" s="14"/>
      <c r="J55" s="14"/>
      <c r="K55" s="14"/>
      <c r="L55" s="14"/>
    </row>
    <row r="56" spans="1:12" ht="18.75" customHeight="1" x14ac:dyDescent="0.2">
      <c r="A56" s="50" t="s">
        <v>4</v>
      </c>
      <c r="B56" s="51">
        <v>46126</v>
      </c>
      <c r="C56" s="14"/>
      <c r="D56" s="14"/>
      <c r="E56" s="14"/>
      <c r="F56" s="14"/>
      <c r="G56" s="14"/>
      <c r="H56" s="14"/>
      <c r="I56" s="14"/>
      <c r="J56" s="14"/>
      <c r="K56" s="14"/>
      <c r="L56" s="14"/>
    </row>
    <row r="57" spans="1:12" ht="18.75" customHeight="1" x14ac:dyDescent="0.2">
      <c r="A57" s="50" t="s">
        <v>5</v>
      </c>
      <c r="B57" s="51">
        <v>46127</v>
      </c>
      <c r="C57" s="14"/>
      <c r="D57" s="14"/>
      <c r="E57" s="14"/>
      <c r="F57" s="14"/>
      <c r="G57" s="14"/>
      <c r="H57" s="14"/>
      <c r="I57" s="14"/>
      <c r="J57" s="14"/>
      <c r="K57" s="14"/>
      <c r="L57" s="14"/>
    </row>
    <row r="58" spans="1:12" ht="18.75" customHeight="1" x14ac:dyDescent="0.2">
      <c r="A58" s="50" t="s">
        <v>6</v>
      </c>
      <c r="B58" s="51">
        <v>46128</v>
      </c>
      <c r="C58" s="14"/>
      <c r="D58" s="14"/>
      <c r="E58" s="14"/>
      <c r="F58" s="14"/>
      <c r="G58" s="14"/>
      <c r="H58" s="14"/>
      <c r="I58" s="14"/>
      <c r="J58" s="14"/>
      <c r="K58" s="14"/>
      <c r="L58" s="14"/>
    </row>
    <row r="59" spans="1:12" ht="18.75" customHeight="1" x14ac:dyDescent="0.2">
      <c r="A59" s="107" t="s">
        <v>45</v>
      </c>
      <c r="B59" s="108"/>
      <c r="C59" s="23">
        <f>SUM(C54:C58)</f>
        <v>0</v>
      </c>
      <c r="D59" s="23">
        <f t="shared" ref="D59:L59" si="7">SUM(D54:D58)</f>
        <v>0</v>
      </c>
      <c r="E59" s="23">
        <f t="shared" si="7"/>
        <v>0</v>
      </c>
      <c r="F59" s="23">
        <f t="shared" si="7"/>
        <v>0</v>
      </c>
      <c r="G59" s="23">
        <f t="shared" si="7"/>
        <v>0</v>
      </c>
      <c r="H59" s="23">
        <f t="shared" si="7"/>
        <v>0</v>
      </c>
      <c r="I59" s="23">
        <f t="shared" si="7"/>
        <v>0</v>
      </c>
      <c r="J59" s="23">
        <f t="shared" si="7"/>
        <v>0</v>
      </c>
      <c r="K59" s="23">
        <f t="shared" si="7"/>
        <v>0</v>
      </c>
      <c r="L59" s="23">
        <f t="shared" si="7"/>
        <v>0</v>
      </c>
    </row>
    <row r="60" spans="1:12" ht="18.75" customHeight="1" x14ac:dyDescent="0.2">
      <c r="A60" s="50" t="s">
        <v>7</v>
      </c>
      <c r="B60" s="51">
        <v>46131</v>
      </c>
      <c r="C60" s="14"/>
      <c r="D60" s="14"/>
      <c r="E60" s="14"/>
      <c r="F60" s="14"/>
      <c r="G60" s="14"/>
      <c r="H60" s="14"/>
      <c r="I60" s="14"/>
      <c r="J60" s="14"/>
      <c r="K60" s="14"/>
      <c r="L60" s="14"/>
    </row>
    <row r="61" spans="1:12" ht="18.75" customHeight="1" x14ac:dyDescent="0.2">
      <c r="A61" s="50" t="s">
        <v>8</v>
      </c>
      <c r="B61" s="51">
        <v>46132</v>
      </c>
      <c r="C61" s="14"/>
      <c r="D61" s="14"/>
      <c r="E61" s="14"/>
      <c r="F61" s="14"/>
      <c r="G61" s="14"/>
      <c r="H61" s="14"/>
      <c r="I61" s="14"/>
      <c r="J61" s="14"/>
      <c r="K61" s="14"/>
      <c r="L61" s="14"/>
    </row>
    <row r="62" spans="1:12" ht="18.75" customHeight="1" x14ac:dyDescent="0.2">
      <c r="A62" s="50" t="s">
        <v>4</v>
      </c>
      <c r="B62" s="51">
        <v>46133</v>
      </c>
      <c r="C62" s="14"/>
      <c r="D62" s="14"/>
      <c r="E62" s="14"/>
      <c r="F62" s="14"/>
      <c r="G62" s="14"/>
      <c r="H62" s="14"/>
      <c r="I62" s="14"/>
      <c r="J62" s="14"/>
      <c r="K62" s="14"/>
      <c r="L62" s="14"/>
    </row>
    <row r="63" spans="1:12" ht="18.75" customHeight="1" x14ac:dyDescent="0.2">
      <c r="A63" s="50" t="s">
        <v>5</v>
      </c>
      <c r="B63" s="51">
        <v>46134</v>
      </c>
      <c r="C63" s="14"/>
      <c r="D63" s="14"/>
      <c r="E63" s="14"/>
      <c r="F63" s="14"/>
      <c r="G63" s="14"/>
      <c r="H63" s="14"/>
      <c r="I63" s="14"/>
      <c r="J63" s="14"/>
      <c r="K63" s="14"/>
      <c r="L63" s="14"/>
    </row>
    <row r="64" spans="1:12" ht="18.75" customHeight="1" x14ac:dyDescent="0.2">
      <c r="A64" s="50" t="s">
        <v>6</v>
      </c>
      <c r="B64" s="51">
        <v>46135</v>
      </c>
      <c r="C64" s="14"/>
      <c r="D64" s="14"/>
      <c r="E64" s="14"/>
      <c r="F64" s="14"/>
      <c r="G64" s="14"/>
      <c r="H64" s="14"/>
      <c r="I64" s="14"/>
      <c r="J64" s="14"/>
      <c r="K64" s="14"/>
      <c r="L64" s="14"/>
    </row>
    <row r="65" spans="1:12" ht="18.75" customHeight="1" x14ac:dyDescent="0.2">
      <c r="A65" s="107" t="s">
        <v>45</v>
      </c>
      <c r="B65" s="108"/>
      <c r="C65" s="23">
        <f t="shared" ref="C65:L65" si="8">SUM(C60:C64)</f>
        <v>0</v>
      </c>
      <c r="D65" s="23">
        <f t="shared" si="8"/>
        <v>0</v>
      </c>
      <c r="E65" s="23">
        <f t="shared" si="8"/>
        <v>0</v>
      </c>
      <c r="F65" s="23">
        <f t="shared" si="8"/>
        <v>0</v>
      </c>
      <c r="G65" s="23">
        <f t="shared" si="8"/>
        <v>0</v>
      </c>
      <c r="H65" s="23">
        <f t="shared" si="8"/>
        <v>0</v>
      </c>
      <c r="I65" s="23">
        <f t="shared" si="8"/>
        <v>0</v>
      </c>
      <c r="J65" s="23">
        <f t="shared" si="8"/>
        <v>0</v>
      </c>
      <c r="K65" s="23">
        <f t="shared" si="8"/>
        <v>0</v>
      </c>
      <c r="L65" s="23">
        <f t="shared" si="8"/>
        <v>0</v>
      </c>
    </row>
    <row r="66" spans="1:12" ht="18.75" customHeight="1" x14ac:dyDescent="0.2">
      <c r="A66" s="50" t="s">
        <v>7</v>
      </c>
      <c r="B66" s="51">
        <v>46138</v>
      </c>
      <c r="C66" s="14"/>
      <c r="D66" s="14"/>
      <c r="E66" s="14"/>
      <c r="F66" s="14"/>
      <c r="G66" s="14"/>
      <c r="H66" s="14"/>
      <c r="I66" s="14"/>
      <c r="J66" s="14"/>
      <c r="K66" s="14"/>
      <c r="L66" s="14"/>
    </row>
    <row r="67" spans="1:12" ht="18.75" customHeight="1" x14ac:dyDescent="0.2">
      <c r="A67" s="14" t="s">
        <v>8</v>
      </c>
      <c r="B67" s="51">
        <v>46139</v>
      </c>
      <c r="C67" s="14"/>
      <c r="D67" s="14"/>
      <c r="E67" s="14"/>
      <c r="F67" s="14"/>
      <c r="G67" s="14"/>
      <c r="H67" s="14"/>
      <c r="I67" s="14"/>
      <c r="J67" s="14"/>
      <c r="K67" s="14"/>
      <c r="L67" s="14"/>
    </row>
    <row r="68" spans="1:12" ht="18.75" customHeight="1" x14ac:dyDescent="0.2">
      <c r="A68" s="14" t="s">
        <v>4</v>
      </c>
      <c r="B68" s="51">
        <v>46140</v>
      </c>
      <c r="C68" s="14"/>
      <c r="D68" s="14"/>
      <c r="E68" s="14"/>
      <c r="F68" s="14"/>
      <c r="G68" s="14"/>
      <c r="H68" s="14"/>
      <c r="I68" s="14"/>
      <c r="J68" s="14"/>
      <c r="K68" s="14"/>
      <c r="L68" s="14"/>
    </row>
    <row r="69" spans="1:12" ht="18.75" customHeight="1" x14ac:dyDescent="0.2">
      <c r="A69" s="14" t="s">
        <v>5</v>
      </c>
      <c r="B69" s="51">
        <v>46141</v>
      </c>
      <c r="C69" s="14"/>
      <c r="D69" s="14"/>
      <c r="E69" s="14"/>
      <c r="F69" s="14"/>
      <c r="G69" s="14"/>
      <c r="H69" s="14"/>
      <c r="I69" s="14"/>
      <c r="J69" s="14"/>
      <c r="K69" s="14"/>
      <c r="L69" s="14"/>
    </row>
    <row r="70" spans="1:12" ht="18.75" customHeight="1" x14ac:dyDescent="0.2">
      <c r="A70" s="14" t="s">
        <v>6</v>
      </c>
      <c r="B70" s="51">
        <v>46142</v>
      </c>
      <c r="C70" s="14"/>
      <c r="D70" s="14"/>
      <c r="E70" s="14"/>
      <c r="F70" s="14"/>
      <c r="G70" s="14"/>
      <c r="H70" s="14"/>
      <c r="I70" s="14"/>
      <c r="J70" s="14"/>
      <c r="K70" s="14"/>
      <c r="L70" s="14"/>
    </row>
    <row r="71" spans="1:12" ht="18.75" customHeight="1" x14ac:dyDescent="0.2">
      <c r="A71" s="107" t="s">
        <v>0</v>
      </c>
      <c r="B71" s="108"/>
      <c r="C71" s="23">
        <f>SUM(C66:C70)</f>
        <v>0</v>
      </c>
      <c r="D71" s="23">
        <f t="shared" ref="D71:F71" si="9">SUM(D66:D70)</f>
        <v>0</v>
      </c>
      <c r="E71" s="23">
        <f t="shared" si="9"/>
        <v>0</v>
      </c>
      <c r="F71" s="23">
        <f t="shared" si="9"/>
        <v>0</v>
      </c>
      <c r="G71" s="23"/>
      <c r="H71" s="23"/>
      <c r="I71" s="23"/>
      <c r="J71" s="23"/>
      <c r="K71" s="23"/>
      <c r="L71" s="23"/>
    </row>
    <row r="72" spans="1:12" ht="18.75" customHeight="1" x14ac:dyDescent="0.2">
      <c r="A72" s="107" t="s">
        <v>97</v>
      </c>
      <c r="B72" s="108"/>
      <c r="C72" s="23">
        <f>SUM(C53,C59,C65,C71)</f>
        <v>0</v>
      </c>
      <c r="D72" s="23">
        <f t="shared" ref="D72:F72" si="10">SUM(D53,D59,D65,D71)</f>
        <v>0</v>
      </c>
      <c r="E72" s="23">
        <f t="shared" si="10"/>
        <v>0</v>
      </c>
      <c r="F72" s="23">
        <f t="shared" si="10"/>
        <v>0</v>
      </c>
      <c r="G72" s="23">
        <f t="shared" ref="G72:L72" si="11">SUM(G53,G59,G65)</f>
        <v>0</v>
      </c>
      <c r="H72" s="23">
        <f t="shared" si="11"/>
        <v>0</v>
      </c>
      <c r="I72" s="23">
        <f t="shared" si="11"/>
        <v>0</v>
      </c>
      <c r="J72" s="23">
        <f t="shared" si="11"/>
        <v>0</v>
      </c>
      <c r="K72" s="23">
        <f t="shared" si="11"/>
        <v>0</v>
      </c>
      <c r="L72" s="23">
        <f t="shared" si="11"/>
        <v>0</v>
      </c>
    </row>
    <row r="73" spans="1:12" ht="18.75" customHeight="1" x14ac:dyDescent="0.2">
      <c r="A73" s="107" t="s">
        <v>98</v>
      </c>
      <c r="B73" s="108"/>
      <c r="C73" s="23">
        <f>C40-E72+C72</f>
        <v>0</v>
      </c>
      <c r="D73" s="23">
        <f>D40-F72+D72</f>
        <v>0</v>
      </c>
      <c r="E73" s="109"/>
      <c r="F73" s="110"/>
      <c r="G73" s="23"/>
      <c r="H73" s="23"/>
      <c r="I73" s="23"/>
      <c r="J73" s="23"/>
      <c r="K73" s="23"/>
      <c r="L73" s="23"/>
    </row>
    <row r="76" spans="1:12" ht="25.5" x14ac:dyDescent="0.2">
      <c r="A76" s="111" t="s">
        <v>99</v>
      </c>
      <c r="B76" s="112"/>
      <c r="C76" s="112"/>
      <c r="D76" s="112"/>
      <c r="E76" s="112"/>
      <c r="F76" s="112"/>
      <c r="G76" s="112"/>
      <c r="H76" s="112"/>
      <c r="I76" s="112"/>
      <c r="J76" s="112"/>
      <c r="K76" s="112"/>
      <c r="L76" s="112"/>
    </row>
    <row r="77" spans="1:12" ht="33" customHeight="1" x14ac:dyDescent="0.2">
      <c r="A77" s="32" t="s">
        <v>14</v>
      </c>
      <c r="B77" s="2" t="s">
        <v>15</v>
      </c>
      <c r="C77" s="101" t="s">
        <v>16</v>
      </c>
      <c r="D77" s="101" t="s">
        <v>17</v>
      </c>
      <c r="E77" s="113" t="s">
        <v>18</v>
      </c>
      <c r="F77" s="114"/>
      <c r="G77" s="115" t="s">
        <v>29</v>
      </c>
      <c r="H77" s="116"/>
      <c r="I77" s="116"/>
      <c r="J77" s="116"/>
      <c r="K77" s="116"/>
      <c r="L77" s="117"/>
    </row>
    <row r="78" spans="1:12" ht="23.25" customHeight="1" x14ac:dyDescent="0.2">
      <c r="A78" s="54"/>
      <c r="B78" s="55"/>
      <c r="C78" s="102"/>
      <c r="D78" s="102"/>
      <c r="E78" s="121"/>
      <c r="F78" s="122"/>
      <c r="G78" s="118"/>
      <c r="H78" s="119"/>
      <c r="I78" s="119"/>
      <c r="J78" s="119"/>
      <c r="K78" s="119"/>
      <c r="L78" s="120"/>
    </row>
    <row r="79" spans="1:12" ht="42" customHeight="1" x14ac:dyDescent="0.2">
      <c r="A79" s="101" t="s">
        <v>1</v>
      </c>
      <c r="B79" s="101" t="s">
        <v>2</v>
      </c>
      <c r="C79" s="56" t="s">
        <v>25</v>
      </c>
      <c r="D79" s="56" t="s">
        <v>27</v>
      </c>
      <c r="E79" s="56" t="s">
        <v>26</v>
      </c>
      <c r="F79" s="56" t="s">
        <v>3</v>
      </c>
      <c r="G79" s="57" t="s">
        <v>19</v>
      </c>
      <c r="H79" s="57" t="s">
        <v>20</v>
      </c>
      <c r="I79" s="57" t="s">
        <v>21</v>
      </c>
      <c r="J79" s="57" t="s">
        <v>22</v>
      </c>
      <c r="K79" s="57" t="s">
        <v>23</v>
      </c>
      <c r="L79" s="8" t="s">
        <v>28</v>
      </c>
    </row>
    <row r="80" spans="1:12" ht="22.5" customHeight="1" x14ac:dyDescent="0.2">
      <c r="A80" s="52" t="s">
        <v>7</v>
      </c>
      <c r="B80" s="51">
        <v>46145</v>
      </c>
      <c r="C80" s="28"/>
      <c r="D80" s="28"/>
      <c r="E80" s="28"/>
      <c r="F80" s="28"/>
      <c r="G80" s="28"/>
      <c r="H80" s="28"/>
      <c r="I80" s="28"/>
      <c r="J80" s="28"/>
      <c r="K80" s="28"/>
      <c r="L80" s="28"/>
    </row>
    <row r="81" spans="1:12" ht="22.5" customHeight="1" x14ac:dyDescent="0.2">
      <c r="A81" s="52" t="s">
        <v>91</v>
      </c>
      <c r="B81" s="51">
        <v>46146</v>
      </c>
      <c r="C81" s="28"/>
      <c r="D81" s="28"/>
      <c r="E81" s="28"/>
      <c r="F81" s="28"/>
      <c r="G81" s="28"/>
      <c r="H81" s="28"/>
      <c r="I81" s="28"/>
      <c r="J81" s="28"/>
      <c r="K81" s="28"/>
      <c r="L81" s="28"/>
    </row>
    <row r="82" spans="1:12" ht="22.5" customHeight="1" x14ac:dyDescent="0.2">
      <c r="A82" s="52" t="s">
        <v>4</v>
      </c>
      <c r="B82" s="51">
        <v>46147</v>
      </c>
      <c r="C82" s="28"/>
      <c r="D82" s="28"/>
      <c r="E82" s="28"/>
      <c r="F82" s="28"/>
      <c r="G82" s="28"/>
      <c r="H82" s="28"/>
      <c r="I82" s="28"/>
      <c r="J82" s="28"/>
      <c r="K82" s="28"/>
      <c r="L82" s="28"/>
    </row>
    <row r="83" spans="1:12" ht="22.5" customHeight="1" x14ac:dyDescent="0.2">
      <c r="A83" s="52" t="s">
        <v>5</v>
      </c>
      <c r="B83" s="51">
        <v>46148</v>
      </c>
      <c r="C83" s="28"/>
      <c r="D83" s="28"/>
      <c r="E83" s="28"/>
      <c r="F83" s="28"/>
      <c r="G83" s="28"/>
      <c r="H83" s="28"/>
      <c r="I83" s="28"/>
      <c r="J83" s="28"/>
      <c r="K83" s="28"/>
      <c r="L83" s="28"/>
    </row>
    <row r="84" spans="1:12" ht="22.5" customHeight="1" x14ac:dyDescent="0.2">
      <c r="A84" s="105" t="s">
        <v>6</v>
      </c>
      <c r="B84" s="104">
        <v>46149</v>
      </c>
      <c r="C84" s="28"/>
      <c r="D84" s="28"/>
      <c r="E84" s="28"/>
      <c r="F84" s="28"/>
      <c r="G84" s="28"/>
      <c r="H84" s="28"/>
      <c r="I84" s="28"/>
      <c r="J84" s="28"/>
      <c r="K84" s="28"/>
      <c r="L84" s="28"/>
    </row>
    <row r="85" spans="1:12" ht="26.25" customHeight="1" x14ac:dyDescent="0.2">
      <c r="A85" s="107" t="s">
        <v>0</v>
      </c>
      <c r="B85" s="108"/>
      <c r="C85" s="23">
        <f>SUM(C80:C84)</f>
        <v>0</v>
      </c>
      <c r="D85" s="23">
        <f t="shared" ref="D85:L85" si="12">SUM(D80:D84)</f>
        <v>0</v>
      </c>
      <c r="E85" s="23">
        <f t="shared" si="12"/>
        <v>0</v>
      </c>
      <c r="F85" s="23">
        <f t="shared" si="12"/>
        <v>0</v>
      </c>
      <c r="G85" s="23">
        <f t="shared" si="12"/>
        <v>0</v>
      </c>
      <c r="H85" s="23">
        <f t="shared" si="12"/>
        <v>0</v>
      </c>
      <c r="I85" s="23">
        <f t="shared" si="12"/>
        <v>0</v>
      </c>
      <c r="J85" s="23">
        <f t="shared" si="12"/>
        <v>0</v>
      </c>
      <c r="K85" s="23">
        <f t="shared" si="12"/>
        <v>0</v>
      </c>
      <c r="L85" s="23">
        <f t="shared" si="12"/>
        <v>0</v>
      </c>
    </row>
    <row r="86" spans="1:12" ht="24.75" customHeight="1" x14ac:dyDescent="0.2">
      <c r="A86" s="14" t="s">
        <v>7</v>
      </c>
      <c r="B86" s="51">
        <v>46152</v>
      </c>
      <c r="C86" s="14"/>
      <c r="D86" s="14"/>
      <c r="E86" s="14"/>
      <c r="F86" s="14"/>
      <c r="G86" s="14"/>
      <c r="H86" s="14"/>
      <c r="I86" s="14"/>
      <c r="J86" s="14"/>
      <c r="K86" s="14"/>
      <c r="L86" s="14"/>
    </row>
    <row r="87" spans="1:12" ht="24" customHeight="1" x14ac:dyDescent="0.2">
      <c r="A87" s="14" t="s">
        <v>8</v>
      </c>
      <c r="B87" s="51">
        <v>46153</v>
      </c>
      <c r="C87" s="14"/>
      <c r="D87" s="14"/>
      <c r="E87" s="14"/>
      <c r="F87" s="14"/>
      <c r="G87" s="14"/>
      <c r="H87" s="14"/>
      <c r="I87" s="14"/>
      <c r="J87" s="14"/>
      <c r="K87" s="14"/>
      <c r="L87" s="14"/>
    </row>
    <row r="88" spans="1:12" ht="24" customHeight="1" x14ac:dyDescent="0.2">
      <c r="A88" s="14" t="s">
        <v>4</v>
      </c>
      <c r="B88" s="51">
        <v>46154</v>
      </c>
      <c r="C88" s="14"/>
      <c r="D88" s="14"/>
      <c r="E88" s="14"/>
      <c r="F88" s="14"/>
      <c r="G88" s="14"/>
      <c r="H88" s="14"/>
      <c r="I88" s="14"/>
      <c r="J88" s="14"/>
      <c r="K88" s="14"/>
      <c r="L88" s="14"/>
    </row>
    <row r="89" spans="1:12" ht="21.75" customHeight="1" x14ac:dyDescent="0.2">
      <c r="A89" s="14" t="s">
        <v>5</v>
      </c>
      <c r="B89" s="51">
        <v>46155</v>
      </c>
      <c r="C89" s="14"/>
      <c r="D89" s="14"/>
      <c r="E89" s="14"/>
      <c r="F89" s="14"/>
      <c r="G89" s="14"/>
      <c r="H89" s="14"/>
      <c r="I89" s="14"/>
      <c r="J89" s="14"/>
      <c r="K89" s="14"/>
      <c r="L89" s="14"/>
    </row>
    <row r="90" spans="1:12" ht="21.75" customHeight="1" x14ac:dyDescent="0.2">
      <c r="A90" s="107" t="s">
        <v>0</v>
      </c>
      <c r="B90" s="108"/>
      <c r="C90" s="23">
        <f t="shared" ref="C90:L90" si="13">SUM(C86:C89)</f>
        <v>0</v>
      </c>
      <c r="D90" s="23">
        <f t="shared" si="13"/>
        <v>0</v>
      </c>
      <c r="E90" s="23">
        <f t="shared" si="13"/>
        <v>0</v>
      </c>
      <c r="F90" s="23">
        <f t="shared" si="13"/>
        <v>0</v>
      </c>
      <c r="G90" s="23">
        <f t="shared" si="13"/>
        <v>0</v>
      </c>
      <c r="H90" s="23">
        <f t="shared" si="13"/>
        <v>0</v>
      </c>
      <c r="I90" s="23">
        <f t="shared" si="13"/>
        <v>0</v>
      </c>
      <c r="J90" s="23">
        <f t="shared" si="13"/>
        <v>0</v>
      </c>
      <c r="K90" s="23">
        <f t="shared" si="13"/>
        <v>0</v>
      </c>
      <c r="L90" s="23">
        <f t="shared" si="13"/>
        <v>0</v>
      </c>
    </row>
    <row r="91" spans="1:12" ht="21.75" customHeight="1" x14ac:dyDescent="0.2">
      <c r="A91" s="107" t="s">
        <v>100</v>
      </c>
      <c r="B91" s="108"/>
      <c r="C91" s="23">
        <f>SUM(C85,C90)</f>
        <v>0</v>
      </c>
      <c r="D91" s="23">
        <f t="shared" ref="D91" si="14">SUM(D85,D90)</f>
        <v>0</v>
      </c>
      <c r="E91" s="23">
        <f t="shared" ref="E91" si="15">SUM(E85,E90)</f>
        <v>0</v>
      </c>
      <c r="F91" s="23">
        <f t="shared" ref="F91" si="16">SUM(F85,F90)</f>
        <v>0</v>
      </c>
      <c r="G91" s="23"/>
      <c r="H91" s="23"/>
      <c r="I91" s="23"/>
      <c r="J91" s="23"/>
      <c r="K91" s="23"/>
      <c r="L91" s="23"/>
    </row>
    <row r="92" spans="1:12" ht="19.5" customHeight="1" x14ac:dyDescent="0.2">
      <c r="A92" s="107" t="s">
        <v>101</v>
      </c>
      <c r="B92" s="108"/>
      <c r="C92" s="23">
        <f>C73-E91+C91</f>
        <v>0</v>
      </c>
      <c r="D92" s="23">
        <f>D73-F91+D91</f>
        <v>0</v>
      </c>
      <c r="E92" s="109"/>
      <c r="F92" s="110"/>
      <c r="G92" s="23"/>
      <c r="H92" s="23"/>
      <c r="I92" s="23"/>
      <c r="J92" s="23"/>
      <c r="K92" s="23"/>
      <c r="L92" s="23"/>
    </row>
    <row r="93" spans="1:12" ht="18.75" customHeight="1" x14ac:dyDescent="0.35">
      <c r="A93" s="139" t="s">
        <v>43</v>
      </c>
      <c r="B93" s="140"/>
      <c r="C93" s="29">
        <f>SUM(C23,C39,C72,C91)</f>
        <v>0</v>
      </c>
      <c r="D93" s="29">
        <f t="shared" ref="D93:F93" si="17">SUM(D23,D39,D72,D91)</f>
        <v>0</v>
      </c>
      <c r="E93" s="29">
        <f t="shared" si="17"/>
        <v>0</v>
      </c>
      <c r="F93" s="29">
        <f t="shared" si="17"/>
        <v>0</v>
      </c>
      <c r="G93" s="20"/>
      <c r="H93" s="20"/>
      <c r="I93" s="20"/>
      <c r="J93" s="20"/>
      <c r="K93" s="20"/>
      <c r="L93" s="20"/>
    </row>
    <row r="94" spans="1:12" ht="37.5" customHeight="1" x14ac:dyDescent="0.35">
      <c r="A94" s="141" t="s">
        <v>24</v>
      </c>
      <c r="B94" s="142"/>
      <c r="C94" s="29">
        <f>C93-E93</f>
        <v>0</v>
      </c>
      <c r="D94" s="29">
        <f>D93-F93</f>
        <v>0</v>
      </c>
      <c r="E94" s="53"/>
      <c r="F94" s="53"/>
      <c r="G94" s="20"/>
      <c r="H94" s="20"/>
      <c r="I94" s="20"/>
      <c r="J94" s="20"/>
      <c r="K94" s="20"/>
      <c r="L94" s="20"/>
    </row>
    <row r="95" spans="1:12" ht="18" customHeight="1" x14ac:dyDescent="0.2"/>
    <row r="99" ht="57" customHeight="1" x14ac:dyDescent="0.2"/>
  </sheetData>
  <mergeCells count="49">
    <mergeCell ref="A38:B38"/>
    <mergeCell ref="A40:B40"/>
    <mergeCell ref="A26:L26"/>
    <mergeCell ref="E27:F27"/>
    <mergeCell ref="G27:L28"/>
    <mergeCell ref="E28:F28"/>
    <mergeCell ref="A34:B34"/>
    <mergeCell ref="A93:B93"/>
    <mergeCell ref="A94:B94"/>
    <mergeCell ref="A65:B65"/>
    <mergeCell ref="A72:B72"/>
    <mergeCell ref="A73:B73"/>
    <mergeCell ref="A71:B71"/>
    <mergeCell ref="E73:F73"/>
    <mergeCell ref="E5:F5"/>
    <mergeCell ref="A18:B18"/>
    <mergeCell ref="E40:F40"/>
    <mergeCell ref="A12:B12"/>
    <mergeCell ref="A23:B23"/>
    <mergeCell ref="A24:B24"/>
    <mergeCell ref="A53:B53"/>
    <mergeCell ref="A59:B59"/>
    <mergeCell ref="A42:L42"/>
    <mergeCell ref="E43:F43"/>
    <mergeCell ref="G43:L44"/>
    <mergeCell ref="E44:F44"/>
    <mergeCell ref="A41:L41"/>
    <mergeCell ref="A22:B22"/>
    <mergeCell ref="A39:B39"/>
    <mergeCell ref="Q6:S6"/>
    <mergeCell ref="A2:L2"/>
    <mergeCell ref="A3:L3"/>
    <mergeCell ref="E4:F4"/>
    <mergeCell ref="G4:L5"/>
    <mergeCell ref="M3:O3"/>
    <mergeCell ref="C1:F1"/>
    <mergeCell ref="J1:K1"/>
    <mergeCell ref="Q3:S3"/>
    <mergeCell ref="R4:S4"/>
    <mergeCell ref="R5:S5"/>
    <mergeCell ref="A90:B90"/>
    <mergeCell ref="A91:B91"/>
    <mergeCell ref="A92:B92"/>
    <mergeCell ref="E92:F92"/>
    <mergeCell ref="A76:L76"/>
    <mergeCell ref="E77:F77"/>
    <mergeCell ref="G77:L78"/>
    <mergeCell ref="E78:F78"/>
    <mergeCell ref="A85:B85"/>
  </mergeCells>
  <pageMargins left="0.70866141732283472" right="0.70866141732283472" top="0.74803149606299213" bottom="0.74803149606299213" header="0.31496062992125984" footer="0.31496062992125984"/>
  <pageSetup paperSize="9" scale="5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rightToLeft="1" topLeftCell="B7" zoomScaleNormal="100" workbookViewId="0">
      <pane xSplit="2" ySplit="7" topLeftCell="D38" activePane="bottomRight" state="frozen"/>
      <selection activeCell="B7" sqref="B7"/>
      <selection pane="topRight" activeCell="D7" sqref="D7"/>
      <selection pane="bottomLeft" activeCell="B14" sqref="B14"/>
      <selection pane="bottomRight" activeCell="I8" sqref="I8"/>
    </sheetView>
  </sheetViews>
  <sheetFormatPr defaultColWidth="9.125" defaultRowHeight="14.25" x14ac:dyDescent="0.2"/>
  <cols>
    <col min="1" max="1" width="9.125" style="24"/>
    <col min="2" max="2" width="13.75" style="24" customWidth="1"/>
    <col min="3" max="3" width="12.75" style="24" customWidth="1"/>
    <col min="4" max="4" width="10" style="24" customWidth="1"/>
    <col min="5" max="5" width="17.5" style="24" customWidth="1"/>
    <col min="6" max="6" width="12.625" style="24" customWidth="1"/>
    <col min="7" max="7" width="12.125" style="24" customWidth="1"/>
    <col min="8" max="8" width="25.875" style="24" customWidth="1"/>
    <col min="9" max="9" width="17.375" style="24" customWidth="1"/>
    <col min="10" max="10" width="27.375" style="24" customWidth="1"/>
    <col min="11" max="11" width="13.875" style="24" customWidth="1"/>
    <col min="12" max="12" width="23.125" style="24" customWidth="1"/>
    <col min="13" max="16384" width="9.125" style="24"/>
  </cols>
  <sheetData>
    <row r="1" spans="1:12" ht="15" x14ac:dyDescent="0.25">
      <c r="L1" s="99" t="s">
        <v>65</v>
      </c>
    </row>
    <row r="2" spans="1:12" ht="26.25" x14ac:dyDescent="0.4">
      <c r="B2" s="147" t="s">
        <v>64</v>
      </c>
      <c r="C2" s="147"/>
      <c r="D2" s="147"/>
      <c r="E2" s="147"/>
      <c r="F2" s="147"/>
      <c r="G2" s="147"/>
      <c r="H2" s="147"/>
      <c r="I2" s="147"/>
      <c r="J2" s="147"/>
      <c r="K2" s="147"/>
      <c r="L2" s="147"/>
    </row>
    <row r="3" spans="1:12" ht="26.25" x14ac:dyDescent="0.4">
      <c r="B3" s="147" t="s">
        <v>63</v>
      </c>
      <c r="C3" s="147"/>
      <c r="D3" s="147"/>
      <c r="E3" s="147"/>
      <c r="F3" s="147"/>
      <c r="G3" s="147"/>
      <c r="H3" s="147"/>
      <c r="I3" s="147"/>
      <c r="J3" s="147"/>
      <c r="K3" s="147"/>
      <c r="L3" s="147"/>
    </row>
    <row r="4" spans="1:12" ht="26.25" x14ac:dyDescent="0.4">
      <c r="B4" s="147" t="s">
        <v>67</v>
      </c>
      <c r="C4" s="147"/>
      <c r="D4" s="147"/>
      <c r="E4" s="147"/>
      <c r="F4" s="147"/>
      <c r="G4" s="147"/>
      <c r="H4" s="147"/>
      <c r="I4" s="147"/>
      <c r="J4" s="147"/>
      <c r="K4" s="147"/>
      <c r="L4" s="147"/>
    </row>
    <row r="5" spans="1:12" ht="26.25" customHeight="1" x14ac:dyDescent="0.2">
      <c r="B5" s="148" t="s">
        <v>68</v>
      </c>
      <c r="C5" s="148"/>
      <c r="D5" s="148"/>
      <c r="E5" s="148"/>
      <c r="F5" s="148"/>
      <c r="G5" s="148"/>
      <c r="H5" s="148"/>
      <c r="I5" s="148"/>
      <c r="J5" s="148"/>
      <c r="K5" s="148"/>
      <c r="L5" s="148"/>
    </row>
    <row r="6" spans="1:12" ht="29.25" customHeight="1" x14ac:dyDescent="0.2">
      <c r="B6" s="149" t="s">
        <v>69</v>
      </c>
      <c r="C6" s="149"/>
      <c r="D6" s="149"/>
      <c r="E6" s="149"/>
      <c r="F6" s="149"/>
      <c r="G6" s="149"/>
      <c r="H6" s="149"/>
      <c r="I6" s="149"/>
      <c r="J6" s="149"/>
      <c r="K6" s="149"/>
      <c r="L6" s="149"/>
    </row>
    <row r="7" spans="1:12" s="85" customFormat="1" ht="29.25" customHeight="1" x14ac:dyDescent="0.35">
      <c r="A7" s="83"/>
      <c r="B7" s="152" t="s">
        <v>70</v>
      </c>
      <c r="C7" s="152"/>
      <c r="D7" s="152"/>
      <c r="E7" s="152"/>
      <c r="F7" s="152"/>
      <c r="G7" s="152" t="s">
        <v>33</v>
      </c>
      <c r="H7" s="152"/>
      <c r="I7" s="152"/>
      <c r="J7" s="84"/>
    </row>
    <row r="8" spans="1:12" s="85" customFormat="1" ht="24.75" customHeight="1" x14ac:dyDescent="0.4">
      <c r="A8" s="83"/>
      <c r="B8" s="153" t="s">
        <v>41</v>
      </c>
      <c r="C8" s="153"/>
      <c r="D8" s="153" t="str">
        <f>'   ادخال معلومات '!B5</f>
        <v xml:space="preserve"> </v>
      </c>
      <c r="E8" s="153"/>
      <c r="F8" s="153"/>
      <c r="G8" s="86" t="s">
        <v>34</v>
      </c>
      <c r="H8" s="106"/>
      <c r="I8" s="87">
        <f>'   ادخال معلومات '!E5</f>
        <v>0</v>
      </c>
      <c r="J8" s="88" t="s">
        <v>59</v>
      </c>
      <c r="K8" s="89" t="s">
        <v>62</v>
      </c>
      <c r="L8" s="89">
        <f>'   ادخال معلومات '!R5</f>
        <v>0</v>
      </c>
    </row>
    <row r="9" spans="1:12" s="85" customFormat="1" ht="31.5" customHeight="1" x14ac:dyDescent="0.4">
      <c r="A9" s="83"/>
      <c r="B9" s="153" t="s">
        <v>14</v>
      </c>
      <c r="C9" s="153"/>
      <c r="D9" s="153" t="str">
        <f>'   ادخال معلومات '!A5</f>
        <v xml:space="preserve"> </v>
      </c>
      <c r="E9" s="153"/>
      <c r="F9" s="153"/>
      <c r="G9" s="156" t="s">
        <v>71</v>
      </c>
      <c r="H9" s="156"/>
      <c r="I9" s="86"/>
      <c r="K9" s="89" t="s">
        <v>57</v>
      </c>
      <c r="L9" s="89">
        <f>'   ادخال معلومات '!Q5</f>
        <v>0</v>
      </c>
    </row>
    <row r="10" spans="1:12" ht="29.25" customHeight="1" x14ac:dyDescent="0.2">
      <c r="A10" s="65"/>
      <c r="B10" s="66" t="s">
        <v>59</v>
      </c>
      <c r="C10" s="67" t="s">
        <v>59</v>
      </c>
      <c r="D10" s="67" t="s">
        <v>59</v>
      </c>
      <c r="E10" s="67" t="s">
        <v>59</v>
      </c>
      <c r="F10" s="67" t="s">
        <v>59</v>
      </c>
      <c r="G10" s="67" t="s">
        <v>59</v>
      </c>
      <c r="H10" s="67"/>
      <c r="I10" s="67"/>
      <c r="J10" s="68"/>
      <c r="K10" s="68"/>
      <c r="L10" s="68"/>
    </row>
    <row r="11" spans="1:12" s="85" customFormat="1" ht="48.75" customHeight="1" x14ac:dyDescent="0.4">
      <c r="B11" s="154" t="s">
        <v>35</v>
      </c>
      <c r="C11" s="154" t="s">
        <v>2</v>
      </c>
      <c r="D11" s="146" t="s">
        <v>36</v>
      </c>
      <c r="E11" s="144"/>
      <c r="F11" s="146" t="s">
        <v>37</v>
      </c>
      <c r="G11" s="144"/>
      <c r="H11" s="146" t="s">
        <v>38</v>
      </c>
      <c r="I11" s="144"/>
      <c r="J11" s="143" t="s">
        <v>72</v>
      </c>
      <c r="K11" s="144"/>
      <c r="L11" s="150" t="s">
        <v>39</v>
      </c>
    </row>
    <row r="12" spans="1:12" s="25" customFormat="1" ht="15" customHeight="1" x14ac:dyDescent="0.2">
      <c r="B12" s="155"/>
      <c r="C12" s="155"/>
      <c r="D12" s="145" t="s">
        <v>60</v>
      </c>
      <c r="E12" s="145" t="s">
        <v>61</v>
      </c>
      <c r="F12" s="145" t="s">
        <v>60</v>
      </c>
      <c r="G12" s="145" t="s">
        <v>61</v>
      </c>
      <c r="H12" s="145" t="s">
        <v>60</v>
      </c>
      <c r="I12" s="145" t="s">
        <v>61</v>
      </c>
      <c r="J12" s="145" t="s">
        <v>60</v>
      </c>
      <c r="K12" s="145" t="s">
        <v>61</v>
      </c>
      <c r="L12" s="151"/>
    </row>
    <row r="13" spans="1:12" ht="98.25" customHeight="1" x14ac:dyDescent="0.2">
      <c r="B13" s="155"/>
      <c r="C13" s="155"/>
      <c r="D13" s="145"/>
      <c r="E13" s="145"/>
      <c r="F13" s="145"/>
      <c r="G13" s="145"/>
      <c r="H13" s="145"/>
      <c r="I13" s="145"/>
      <c r="J13" s="145"/>
      <c r="K13" s="145"/>
      <c r="L13" s="151"/>
    </row>
    <row r="14" spans="1:12" ht="15" x14ac:dyDescent="0.2">
      <c r="B14" s="58" t="str">
        <f>'   ادخال معلومات '!A7</f>
        <v xml:space="preserve">الاحد </v>
      </c>
      <c r="C14" s="19">
        <f>'   ادخال معلومات '!B7</f>
        <v>46054</v>
      </c>
      <c r="D14" s="62"/>
      <c r="E14" s="62"/>
      <c r="F14" s="33">
        <f>'   ادخال معلومات '!C7</f>
        <v>0</v>
      </c>
      <c r="G14" s="33">
        <f>'   ادخال معلومات '!D7</f>
        <v>0</v>
      </c>
      <c r="H14" s="33">
        <f>'   ادخال معلومات '!E7</f>
        <v>0</v>
      </c>
      <c r="I14" s="33">
        <f>'   ادخال معلومات '!F7</f>
        <v>0</v>
      </c>
      <c r="J14" s="33">
        <f>D14+F14-H14</f>
        <v>0</v>
      </c>
      <c r="K14" s="33">
        <f>E14+G14-I14</f>
        <v>0</v>
      </c>
      <c r="L14" s="34"/>
    </row>
    <row r="15" spans="1:12" ht="15.75" customHeight="1" x14ac:dyDescent="0.2">
      <c r="B15" s="58" t="str">
        <f>'   ادخال معلومات '!A8</f>
        <v xml:space="preserve">الاثنين </v>
      </c>
      <c r="C15" s="19">
        <f>'   ادخال معلومات '!B8</f>
        <v>46055</v>
      </c>
      <c r="D15" s="61"/>
      <c r="E15" s="61"/>
      <c r="F15" s="33">
        <f>'   ادخال معلومات '!C8</f>
        <v>0</v>
      </c>
      <c r="G15" s="33">
        <f>'   ادخال معلومات '!D8</f>
        <v>0</v>
      </c>
      <c r="H15" s="33">
        <f>'   ادخال معلومات '!E8</f>
        <v>0</v>
      </c>
      <c r="I15" s="33">
        <f>'   ادخال معلومات '!F8</f>
        <v>0</v>
      </c>
      <c r="J15" s="33">
        <f t="shared" ref="J15:K18" si="0">J14+F15-H15</f>
        <v>0</v>
      </c>
      <c r="K15" s="33">
        <f t="shared" si="0"/>
        <v>0</v>
      </c>
      <c r="L15" s="34"/>
    </row>
    <row r="16" spans="1:12" ht="15" x14ac:dyDescent="0.2">
      <c r="B16" s="58" t="str">
        <f>'   ادخال معلومات '!A9</f>
        <v>الثلاثاء</v>
      </c>
      <c r="C16" s="19">
        <f>'   ادخال معلومات '!B9</f>
        <v>46056</v>
      </c>
      <c r="D16" s="61"/>
      <c r="E16" s="61"/>
      <c r="F16" s="33">
        <f>'   ادخال معلومات '!C9</f>
        <v>0</v>
      </c>
      <c r="G16" s="33">
        <f>'   ادخال معلومات '!D9</f>
        <v>0</v>
      </c>
      <c r="H16" s="33">
        <f>'   ادخال معلومات '!E9</f>
        <v>0</v>
      </c>
      <c r="I16" s="33">
        <f>'   ادخال معلومات '!F9</f>
        <v>0</v>
      </c>
      <c r="J16" s="33">
        <f t="shared" si="0"/>
        <v>0</v>
      </c>
      <c r="K16" s="33">
        <f t="shared" si="0"/>
        <v>0</v>
      </c>
      <c r="L16" s="34"/>
    </row>
    <row r="17" spans="2:12" ht="15" x14ac:dyDescent="0.2">
      <c r="B17" s="58" t="str">
        <f>'   ادخال معلومات '!A10</f>
        <v>الأربعاء</v>
      </c>
      <c r="C17" s="19">
        <f>'   ادخال معلومات '!B10</f>
        <v>46057</v>
      </c>
      <c r="D17" s="61"/>
      <c r="E17" s="61"/>
      <c r="F17" s="33">
        <f>'   ادخال معلومات '!C10</f>
        <v>0</v>
      </c>
      <c r="G17" s="33">
        <f>'   ادخال معلومات '!D10</f>
        <v>0</v>
      </c>
      <c r="H17" s="33">
        <f>'   ادخال معلومات '!E10</f>
        <v>0</v>
      </c>
      <c r="I17" s="33">
        <f>'   ادخال معلومات '!F10</f>
        <v>0</v>
      </c>
      <c r="J17" s="33">
        <f t="shared" si="0"/>
        <v>0</v>
      </c>
      <c r="K17" s="33">
        <f t="shared" si="0"/>
        <v>0</v>
      </c>
      <c r="L17" s="34"/>
    </row>
    <row r="18" spans="2:12" ht="15.75" customHeight="1" x14ac:dyDescent="0.2">
      <c r="B18" s="58" t="str">
        <f>'   ادخال معلومات '!A11</f>
        <v>الخميس</v>
      </c>
      <c r="C18" s="19">
        <f>'   ادخال معلومات '!B11</f>
        <v>46058</v>
      </c>
      <c r="D18" s="61"/>
      <c r="E18" s="61"/>
      <c r="F18" s="33">
        <f>'   ادخال معلومات '!C11</f>
        <v>0</v>
      </c>
      <c r="G18" s="33">
        <f>'   ادخال معلومات '!D11</f>
        <v>0</v>
      </c>
      <c r="H18" s="33">
        <f>'   ادخال معلومات '!E11</f>
        <v>0</v>
      </c>
      <c r="I18" s="33">
        <f>'   ادخال معلومات '!F11</f>
        <v>0</v>
      </c>
      <c r="J18" s="33">
        <f t="shared" si="0"/>
        <v>0</v>
      </c>
      <c r="K18" s="33">
        <f t="shared" si="0"/>
        <v>0</v>
      </c>
      <c r="L18" s="34"/>
    </row>
    <row r="19" spans="2:12" s="59" customFormat="1" ht="15.75" x14ac:dyDescent="0.25">
      <c r="B19" s="70" t="s">
        <v>59</v>
      </c>
      <c r="C19" s="71"/>
      <c r="D19" s="72"/>
      <c r="E19" s="72"/>
      <c r="F19" s="73">
        <f>SUM(F14:F18)</f>
        <v>0</v>
      </c>
      <c r="G19" s="73">
        <f t="shared" ref="G19:I19" si="1">SUM(G14:G18)</f>
        <v>0</v>
      </c>
      <c r="H19" s="73">
        <f t="shared" si="1"/>
        <v>0</v>
      </c>
      <c r="I19" s="73">
        <f t="shared" si="1"/>
        <v>0</v>
      </c>
      <c r="J19" s="72"/>
      <c r="K19" s="72"/>
      <c r="L19" s="74"/>
    </row>
    <row r="20" spans="2:12" ht="15" x14ac:dyDescent="0.2">
      <c r="B20" s="58" t="str">
        <f>'   ادخال معلومات '!A13</f>
        <v xml:space="preserve">الاحد </v>
      </c>
      <c r="C20" s="19">
        <f>'   ادخال معلومات '!B13</f>
        <v>46061</v>
      </c>
      <c r="D20" s="33">
        <f>J18</f>
        <v>0</v>
      </c>
      <c r="E20" s="33">
        <f>K18</f>
        <v>0</v>
      </c>
      <c r="F20" s="33">
        <f>'   ادخال معلومات '!C13</f>
        <v>0</v>
      </c>
      <c r="G20" s="33">
        <f>'   ادخال معلومات '!D13</f>
        <v>0</v>
      </c>
      <c r="H20" s="33">
        <f>'   ادخال معلومات '!E13</f>
        <v>0</v>
      </c>
      <c r="I20" s="33">
        <f>'   ادخال معلومات '!F13</f>
        <v>0</v>
      </c>
      <c r="J20" s="33">
        <f>D20+F20-H20</f>
        <v>0</v>
      </c>
      <c r="K20" s="33">
        <f>E20+G20-I20</f>
        <v>0</v>
      </c>
      <c r="L20" s="34"/>
    </row>
    <row r="21" spans="2:12" ht="15" x14ac:dyDescent="0.2">
      <c r="B21" s="102" t="str">
        <f>'   ادخال معلومات '!A14</f>
        <v>الإثنين</v>
      </c>
      <c r="C21" s="19">
        <f>'   ادخال معلومات '!B14</f>
        <v>46062</v>
      </c>
      <c r="D21" s="62"/>
      <c r="E21" s="62"/>
      <c r="F21" s="33">
        <f>'   ادخال معلومات '!C14</f>
        <v>0</v>
      </c>
      <c r="G21" s="33">
        <f>'   ادخال معلومات '!D14</f>
        <v>0</v>
      </c>
      <c r="H21" s="33">
        <f>'   ادخال معلومات '!E14</f>
        <v>0</v>
      </c>
      <c r="I21" s="33">
        <f>'   ادخال معلومات '!F14</f>
        <v>0</v>
      </c>
      <c r="J21" s="33">
        <f t="shared" ref="J21:K24" si="2">J20+F21-H21</f>
        <v>0</v>
      </c>
      <c r="K21" s="33">
        <f t="shared" si="2"/>
        <v>0</v>
      </c>
      <c r="L21" s="34"/>
    </row>
    <row r="22" spans="2:12" ht="15" x14ac:dyDescent="0.2">
      <c r="B22" s="102" t="str">
        <f>'   ادخال معلومات '!A15</f>
        <v>الثلاثاء</v>
      </c>
      <c r="C22" s="19">
        <f>'   ادخال معلومات '!B15</f>
        <v>46063</v>
      </c>
      <c r="D22" s="62"/>
      <c r="E22" s="62"/>
      <c r="F22" s="33">
        <f>'   ادخال معلومات '!C15</f>
        <v>0</v>
      </c>
      <c r="G22" s="33">
        <f>'   ادخال معلومات '!D15</f>
        <v>0</v>
      </c>
      <c r="H22" s="33">
        <f>'   ادخال معلومات '!E15</f>
        <v>0</v>
      </c>
      <c r="I22" s="33">
        <f>'   ادخال معلومات '!F15</f>
        <v>0</v>
      </c>
      <c r="J22" s="33">
        <f t="shared" si="2"/>
        <v>0</v>
      </c>
      <c r="K22" s="33">
        <f t="shared" si="2"/>
        <v>0</v>
      </c>
      <c r="L22" s="34"/>
    </row>
    <row r="23" spans="2:12" ht="15" x14ac:dyDescent="0.2">
      <c r="B23" s="102" t="str">
        <f>'   ادخال معلومات '!A16</f>
        <v>الأربعاء</v>
      </c>
      <c r="C23" s="19">
        <f>'   ادخال معلومات '!B16</f>
        <v>46064</v>
      </c>
      <c r="D23" s="62"/>
      <c r="E23" s="62"/>
      <c r="F23" s="33">
        <f>'   ادخال معلومات '!C16</f>
        <v>0</v>
      </c>
      <c r="G23" s="33">
        <f>'   ادخال معلومات '!D16</f>
        <v>0</v>
      </c>
      <c r="H23" s="33">
        <f>'   ادخال معلومات '!E16</f>
        <v>0</v>
      </c>
      <c r="I23" s="33">
        <f>'   ادخال معلومات '!F16</f>
        <v>0</v>
      </c>
      <c r="J23" s="33">
        <f t="shared" si="2"/>
        <v>0</v>
      </c>
      <c r="K23" s="33">
        <f t="shared" si="2"/>
        <v>0</v>
      </c>
      <c r="L23" s="34"/>
    </row>
    <row r="24" spans="2:12" ht="15" x14ac:dyDescent="0.2">
      <c r="B24" s="102" t="str">
        <f>'   ادخال معلومات '!A17</f>
        <v>الخميس</v>
      </c>
      <c r="C24" s="19">
        <f>'   ادخال معلومات '!B17</f>
        <v>46065</v>
      </c>
      <c r="D24" s="60"/>
      <c r="E24" s="60"/>
      <c r="F24" s="33">
        <f>'   ادخال معلومات '!C17</f>
        <v>0</v>
      </c>
      <c r="G24" s="33">
        <f>'   ادخال معلومات '!D17</f>
        <v>0</v>
      </c>
      <c r="H24" s="33">
        <f>'   ادخال معلومات '!E17</f>
        <v>0</v>
      </c>
      <c r="I24" s="33">
        <f>'   ادخال معلومات '!F17</f>
        <v>0</v>
      </c>
      <c r="J24" s="33">
        <f t="shared" si="2"/>
        <v>0</v>
      </c>
      <c r="K24" s="33">
        <f t="shared" si="2"/>
        <v>0</v>
      </c>
      <c r="L24" s="34"/>
    </row>
    <row r="25" spans="2:12" s="59" customFormat="1" ht="15.75" x14ac:dyDescent="0.25">
      <c r="B25" s="70" t="s">
        <v>59</v>
      </c>
      <c r="C25" s="71"/>
      <c r="D25" s="72"/>
      <c r="E25" s="72"/>
      <c r="F25" s="73">
        <f>SUM(F20:F24)</f>
        <v>0</v>
      </c>
      <c r="G25" s="73">
        <f>SUM(G20:G24)</f>
        <v>0</v>
      </c>
      <c r="H25" s="73">
        <f>SUM(H20:H24)</f>
        <v>0</v>
      </c>
      <c r="I25" s="73">
        <f>SUM(I20:I24)</f>
        <v>0</v>
      </c>
      <c r="J25" s="73"/>
      <c r="K25" s="73"/>
      <c r="L25" s="74"/>
    </row>
    <row r="26" spans="2:12" ht="15" x14ac:dyDescent="0.2">
      <c r="B26" s="58" t="str">
        <f>'   ادخال معلومات '!A19</f>
        <v>الاحد</v>
      </c>
      <c r="C26" s="19">
        <f>'   ادخال معلومات '!B19</f>
        <v>46068</v>
      </c>
      <c r="D26" s="26">
        <f>J24</f>
        <v>0</v>
      </c>
      <c r="E26" s="26">
        <f>K24</f>
        <v>0</v>
      </c>
      <c r="F26" s="33">
        <f>'   ادخال معلومات '!C19</f>
        <v>0</v>
      </c>
      <c r="G26" s="33">
        <f>'   ادخال معلومات '!D19</f>
        <v>0</v>
      </c>
      <c r="H26" s="33">
        <f>'   ادخال معلومات '!E19</f>
        <v>0</v>
      </c>
      <c r="I26" s="33">
        <f>'   ادخال معلومات '!F19</f>
        <v>0</v>
      </c>
      <c r="J26" s="27">
        <f>D26+F26-H26</f>
        <v>0</v>
      </c>
      <c r="K26" s="27">
        <f>E26+G26-I26</f>
        <v>0</v>
      </c>
      <c r="L26" s="34"/>
    </row>
    <row r="27" spans="2:12" ht="15" x14ac:dyDescent="0.2">
      <c r="B27" s="102" t="str">
        <f>'   ادخال معلومات '!A20</f>
        <v xml:space="preserve">الاثنين </v>
      </c>
      <c r="C27" s="19">
        <f>'   ادخال معلومات '!B20</f>
        <v>46069</v>
      </c>
      <c r="D27" s="61"/>
      <c r="E27" s="61"/>
      <c r="F27" s="33">
        <f>'   ادخال معلومات '!C20</f>
        <v>0</v>
      </c>
      <c r="G27" s="33">
        <f>'   ادخال معلومات '!D20</f>
        <v>0</v>
      </c>
      <c r="H27" s="33">
        <f>'   ادخال معلومات '!E20</f>
        <v>0</v>
      </c>
      <c r="I27" s="33">
        <f>'   ادخال معلومات '!F20</f>
        <v>0</v>
      </c>
      <c r="J27" s="27">
        <f>J26+F27-H27</f>
        <v>0</v>
      </c>
      <c r="K27" s="27">
        <f>K26+G27-I27</f>
        <v>0</v>
      </c>
      <c r="L27" s="34"/>
    </row>
    <row r="28" spans="2:12" ht="15" x14ac:dyDescent="0.2">
      <c r="B28" s="102" t="str">
        <f>'   ادخال معلومات '!A21</f>
        <v>الثلاثاء</v>
      </c>
      <c r="C28" s="19">
        <f>'   ادخال معلومات '!B21</f>
        <v>46070</v>
      </c>
      <c r="D28" s="61"/>
      <c r="E28" s="61"/>
      <c r="F28" s="33">
        <f>'   ادخال معلومات '!C21</f>
        <v>0</v>
      </c>
      <c r="G28" s="33">
        <f>'   ادخال معلومات '!D21</f>
        <v>0</v>
      </c>
      <c r="H28" s="33">
        <f>'   ادخال معلومات '!E21</f>
        <v>0</v>
      </c>
      <c r="I28" s="33">
        <f>'   ادخال معلومات '!F21</f>
        <v>0</v>
      </c>
      <c r="J28" s="27">
        <f>J27+F28-H28</f>
        <v>0</v>
      </c>
      <c r="K28" s="27">
        <f>K27+G28-I28</f>
        <v>0</v>
      </c>
      <c r="L28" s="34"/>
    </row>
    <row r="29" spans="2:12" s="59" customFormat="1" ht="15.75" x14ac:dyDescent="0.25">
      <c r="B29" s="70" t="s">
        <v>59</v>
      </c>
      <c r="C29" s="71"/>
      <c r="D29" s="72"/>
      <c r="E29" s="72"/>
      <c r="F29" s="73">
        <f t="shared" ref="F29:I29" si="3">SUM(F26:F28)</f>
        <v>0</v>
      </c>
      <c r="G29" s="73">
        <f t="shared" si="3"/>
        <v>0</v>
      </c>
      <c r="H29" s="73">
        <f t="shared" si="3"/>
        <v>0</v>
      </c>
      <c r="I29" s="73">
        <f t="shared" si="3"/>
        <v>0</v>
      </c>
      <c r="J29" s="75"/>
      <c r="K29" s="75"/>
      <c r="L29" s="74"/>
    </row>
    <row r="30" spans="2:12" ht="15" x14ac:dyDescent="0.2">
      <c r="B30" s="58" t="str">
        <f>'   ادخال معلومات '!A30</f>
        <v>الاثنين</v>
      </c>
      <c r="C30" s="19">
        <f>'   ادخال معلومات '!B30</f>
        <v>46104</v>
      </c>
      <c r="D30" s="26">
        <f>J28</f>
        <v>0</v>
      </c>
      <c r="E30" s="26">
        <f>K28</f>
        <v>0</v>
      </c>
      <c r="F30" s="33">
        <f>'   ادخال معلومات '!C30</f>
        <v>0</v>
      </c>
      <c r="G30" s="33">
        <f>'   ادخال معلومات '!D30</f>
        <v>0</v>
      </c>
      <c r="H30" s="33">
        <f>'   ادخال معلومات '!E30</f>
        <v>0</v>
      </c>
      <c r="I30" s="33">
        <f>'   ادخال معلومات '!F30</f>
        <v>0</v>
      </c>
      <c r="J30" s="27">
        <f>D30+F30-H30</f>
        <v>0</v>
      </c>
      <c r="K30" s="27">
        <f>E30+G30-I30</f>
        <v>0</v>
      </c>
      <c r="L30" s="34"/>
    </row>
    <row r="31" spans="2:12" ht="15" x14ac:dyDescent="0.2">
      <c r="B31" s="102" t="str">
        <f>'   ادخال معلومات '!A31</f>
        <v>الثلاثاء</v>
      </c>
      <c r="C31" s="19">
        <f>'   ادخال معلومات '!B31</f>
        <v>46105</v>
      </c>
      <c r="D31" s="26"/>
      <c r="E31" s="26"/>
      <c r="F31" s="33">
        <f>'   ادخال معلومات '!C31</f>
        <v>0</v>
      </c>
      <c r="G31" s="33">
        <f>'   ادخال معلومات '!D31</f>
        <v>0</v>
      </c>
      <c r="H31" s="33">
        <f>'   ادخال معلومات '!E31</f>
        <v>0</v>
      </c>
      <c r="I31" s="33">
        <f>'   ادخال معلومات '!F31</f>
        <v>0</v>
      </c>
      <c r="J31" s="27">
        <f>J30+F31-H31</f>
        <v>0</v>
      </c>
      <c r="K31" s="27">
        <f>K30+G31-I31</f>
        <v>0</v>
      </c>
      <c r="L31" s="34"/>
    </row>
    <row r="32" spans="2:12" ht="15" x14ac:dyDescent="0.2">
      <c r="B32" s="102" t="str">
        <f>'   ادخال معلومات '!A32</f>
        <v>الأربعاء</v>
      </c>
      <c r="C32" s="19">
        <f>'   ادخال معلومات '!B32</f>
        <v>46106</v>
      </c>
      <c r="D32" s="26"/>
      <c r="E32" s="26"/>
      <c r="F32" s="33">
        <f>'   ادخال معلومات '!C32</f>
        <v>0</v>
      </c>
      <c r="G32" s="33">
        <f>'   ادخال معلومات '!D32</f>
        <v>0</v>
      </c>
      <c r="H32" s="33">
        <f>'   ادخال معلومات '!E32</f>
        <v>0</v>
      </c>
      <c r="I32" s="33">
        <f>'   ادخال معلومات '!F32</f>
        <v>0</v>
      </c>
      <c r="J32" s="27">
        <f t="shared" ref="J32:J33" si="4">J31+F32-H32</f>
        <v>0</v>
      </c>
      <c r="K32" s="27">
        <f t="shared" ref="K32:K33" si="5">K31+G32-I32</f>
        <v>0</v>
      </c>
      <c r="L32" s="34"/>
    </row>
    <row r="33" spans="1:73" s="48" customFormat="1" ht="16.5" customHeight="1" x14ac:dyDescent="0.2">
      <c r="A33" s="58"/>
      <c r="B33" s="102" t="str">
        <f>'   ادخال معلومات '!A33</f>
        <v>الخميس</v>
      </c>
      <c r="C33" s="19">
        <f>'   ادخال معلومات '!B33</f>
        <v>46107</v>
      </c>
      <c r="D33" s="61"/>
      <c r="E33" s="61"/>
      <c r="F33" s="33">
        <f>'   ادخال معلومات '!C33</f>
        <v>0</v>
      </c>
      <c r="G33" s="33">
        <f>'   ادخال معلومات '!D33</f>
        <v>0</v>
      </c>
      <c r="H33" s="33">
        <f>'   ادخال معلومات '!E33</f>
        <v>0</v>
      </c>
      <c r="I33" s="33">
        <f>'   ادخال معلومات '!F33</f>
        <v>0</v>
      </c>
      <c r="J33" s="27">
        <f t="shared" si="4"/>
        <v>0</v>
      </c>
      <c r="K33" s="27">
        <f t="shared" si="5"/>
        <v>0</v>
      </c>
      <c r="L33" s="58"/>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row>
    <row r="34" spans="1:73" s="59" customFormat="1" ht="15" x14ac:dyDescent="0.2">
      <c r="B34" s="76" t="s">
        <v>59</v>
      </c>
      <c r="C34" s="76"/>
      <c r="D34" s="77"/>
      <c r="E34" s="77"/>
      <c r="F34" s="78">
        <f t="shared" ref="F34:G34" si="6">SUM(F30:F33)</f>
        <v>0</v>
      </c>
      <c r="G34" s="78">
        <f t="shared" si="6"/>
        <v>0</v>
      </c>
      <c r="H34" s="78">
        <f>SUM(H30:H33)</f>
        <v>0</v>
      </c>
      <c r="I34" s="78">
        <f t="shared" ref="I34" si="7">SUM(I30:I33)</f>
        <v>0</v>
      </c>
      <c r="J34" s="75"/>
      <c r="K34" s="75"/>
      <c r="L34" s="74"/>
    </row>
    <row r="35" spans="1:73" ht="15" x14ac:dyDescent="0.2">
      <c r="B35" s="19" t="str">
        <f>'   ادخال معلومات '!A35</f>
        <v xml:space="preserve">الاحد </v>
      </c>
      <c r="C35" s="19">
        <f>'   ادخال معلومات '!B35</f>
        <v>46110</v>
      </c>
      <c r="D35" s="26">
        <f>J33</f>
        <v>0</v>
      </c>
      <c r="E35" s="26">
        <f>K33</f>
        <v>0</v>
      </c>
      <c r="F35" s="33">
        <f>'   ادخال معلومات '!C35</f>
        <v>0</v>
      </c>
      <c r="G35" s="33">
        <f>'   ادخال معلومات '!D35</f>
        <v>0</v>
      </c>
      <c r="H35" s="33">
        <f>'   ادخال معلومات '!E35</f>
        <v>0</v>
      </c>
      <c r="I35" s="33">
        <f>'   ادخال معلومات '!F35</f>
        <v>0</v>
      </c>
      <c r="J35" s="27">
        <f>D35+F35-H35</f>
        <v>0</v>
      </c>
      <c r="K35" s="27">
        <f>E35+G35-I35</f>
        <v>0</v>
      </c>
      <c r="L35" s="34"/>
    </row>
    <row r="36" spans="1:73" ht="15" x14ac:dyDescent="0.2">
      <c r="B36" s="19" t="str">
        <f>'   ادخال معلومات '!A36</f>
        <v>الإثنين</v>
      </c>
      <c r="C36" s="19">
        <f>'   ادخال معلومات '!B36</f>
        <v>46111</v>
      </c>
      <c r="D36" s="61"/>
      <c r="E36" s="61"/>
      <c r="F36" s="33">
        <f>'   ادخال معلومات '!C36</f>
        <v>0</v>
      </c>
      <c r="G36" s="33">
        <f>'   ادخال معلومات '!D36</f>
        <v>0</v>
      </c>
      <c r="H36" s="33">
        <f>'   ادخال معلومات '!E36</f>
        <v>0</v>
      </c>
      <c r="I36" s="33">
        <f>'   ادخال معلومات '!F36</f>
        <v>0</v>
      </c>
      <c r="J36" s="27">
        <f t="shared" ref="J36:K37" si="8">J35+F36-H36</f>
        <v>0</v>
      </c>
      <c r="K36" s="27">
        <f t="shared" si="8"/>
        <v>0</v>
      </c>
      <c r="L36" s="34"/>
    </row>
    <row r="37" spans="1:73" ht="15" x14ac:dyDescent="0.2">
      <c r="B37" s="19" t="str">
        <f>'   ادخال معلومات '!A37</f>
        <v>الثلاثاء</v>
      </c>
      <c r="C37" s="19">
        <f>'   ادخال معلومات '!B37</f>
        <v>46112</v>
      </c>
      <c r="D37" s="61"/>
      <c r="E37" s="61"/>
      <c r="F37" s="33">
        <f>'   ادخال معلومات '!C37</f>
        <v>0</v>
      </c>
      <c r="G37" s="33">
        <f>'   ادخال معلومات '!D37</f>
        <v>0</v>
      </c>
      <c r="H37" s="33">
        <f>'   ادخال معلومات '!E37</f>
        <v>0</v>
      </c>
      <c r="I37" s="33">
        <f>'   ادخال معلومات '!F37</f>
        <v>0</v>
      </c>
      <c r="J37" s="27">
        <f t="shared" si="8"/>
        <v>0</v>
      </c>
      <c r="K37" s="27">
        <f t="shared" si="8"/>
        <v>0</v>
      </c>
      <c r="L37" s="34"/>
    </row>
    <row r="38" spans="1:73" s="59" customFormat="1" ht="15" x14ac:dyDescent="0.2">
      <c r="B38" s="76" t="s">
        <v>59</v>
      </c>
      <c r="C38" s="76"/>
      <c r="D38" s="75"/>
      <c r="E38" s="77"/>
      <c r="F38" s="78">
        <f>SUM(F35:F37)</f>
        <v>0</v>
      </c>
      <c r="G38" s="78">
        <f>SUM(G35:G37)</f>
        <v>0</v>
      </c>
      <c r="H38" s="78">
        <f>SUM(H35:H37)</f>
        <v>0</v>
      </c>
      <c r="I38" s="78">
        <f>SUM(I35:I37)</f>
        <v>0</v>
      </c>
      <c r="J38" s="75"/>
      <c r="K38" s="75"/>
      <c r="L38" s="74"/>
    </row>
    <row r="39" spans="1:73" ht="15" x14ac:dyDescent="0.2">
      <c r="B39" s="19" t="str">
        <f>'   ادخال معلومات '!A46</f>
        <v>الأربعاء</v>
      </c>
      <c r="C39" s="19">
        <f>'   ادخال معلومات '!B46</f>
        <v>46113</v>
      </c>
      <c r="D39" s="26">
        <f>J37</f>
        <v>0</v>
      </c>
      <c r="E39" s="26">
        <f>K37</f>
        <v>0</v>
      </c>
      <c r="F39" s="33">
        <f>'   ادخال معلومات '!C46</f>
        <v>0</v>
      </c>
      <c r="G39" s="33">
        <f>'   ادخال معلومات '!D46</f>
        <v>0</v>
      </c>
      <c r="H39" s="33">
        <f>'   ادخال معلومات '!E46</f>
        <v>0</v>
      </c>
      <c r="I39" s="33">
        <f>'   ادخال معلومات '!F46</f>
        <v>0</v>
      </c>
      <c r="J39" s="27">
        <f>D39+F39-H39</f>
        <v>0</v>
      </c>
      <c r="K39" s="27">
        <f>E39+G39-I39</f>
        <v>0</v>
      </c>
      <c r="L39" s="34"/>
    </row>
    <row r="40" spans="1:73" ht="15" x14ac:dyDescent="0.2">
      <c r="B40" s="19" t="str">
        <f>'   ادخال معلومات '!A47</f>
        <v>الخميس</v>
      </c>
      <c r="C40" s="19">
        <f>'   ادخال معلومات '!B47</f>
        <v>46114</v>
      </c>
      <c r="D40" s="61"/>
      <c r="E40" s="61"/>
      <c r="F40" s="33">
        <f>'   ادخال معلومات '!C47</f>
        <v>0</v>
      </c>
      <c r="G40" s="33">
        <f>'   ادخال معلومات '!D47</f>
        <v>0</v>
      </c>
      <c r="H40" s="33">
        <f>'   ادخال معلومات '!E47</f>
        <v>0</v>
      </c>
      <c r="I40" s="33">
        <f>'   ادخال معلومات '!F47</f>
        <v>0</v>
      </c>
      <c r="J40" s="27">
        <f t="shared" ref="J40:K45" si="9">J39+F40-H40</f>
        <v>0</v>
      </c>
      <c r="K40" s="27">
        <f t="shared" si="9"/>
        <v>0</v>
      </c>
      <c r="L40" s="40"/>
    </row>
    <row r="41" spans="1:73" ht="15" x14ac:dyDescent="0.2">
      <c r="B41" s="19" t="str">
        <f>'   ادخال معلومات '!A48</f>
        <v xml:space="preserve">الاحد </v>
      </c>
      <c r="C41" s="19">
        <f>'   ادخال معلومات '!B48</f>
        <v>46117</v>
      </c>
      <c r="D41" s="61"/>
      <c r="E41" s="61"/>
      <c r="F41" s="33">
        <f>'   ادخال معلومات '!C48</f>
        <v>0</v>
      </c>
      <c r="G41" s="33">
        <f>'   ادخال معلومات '!D48</f>
        <v>0</v>
      </c>
      <c r="H41" s="33">
        <f>'   ادخال معلومات '!E48</f>
        <v>0</v>
      </c>
      <c r="I41" s="33">
        <f>'   ادخال معلومات '!F48</f>
        <v>0</v>
      </c>
      <c r="J41" s="27">
        <f t="shared" si="9"/>
        <v>0</v>
      </c>
      <c r="K41" s="27">
        <f t="shared" si="9"/>
        <v>0</v>
      </c>
      <c r="L41" s="40"/>
    </row>
    <row r="42" spans="1:73" ht="15" x14ac:dyDescent="0.2">
      <c r="B42" s="19" t="str">
        <f>'   ادخال معلومات '!A49</f>
        <v>الاثنين</v>
      </c>
      <c r="C42" s="19">
        <f>'   ادخال معلومات '!B49</f>
        <v>46118</v>
      </c>
      <c r="D42" s="61"/>
      <c r="E42" s="61"/>
      <c r="F42" s="33">
        <f>'   ادخال معلومات '!C49</f>
        <v>0</v>
      </c>
      <c r="G42" s="33">
        <f>'   ادخال معلومات '!D49</f>
        <v>0</v>
      </c>
      <c r="H42" s="33">
        <f>'   ادخال معلومات '!E49</f>
        <v>0</v>
      </c>
      <c r="I42" s="33">
        <f>'   ادخال معلومات '!F49</f>
        <v>0</v>
      </c>
      <c r="J42" s="27">
        <f t="shared" si="9"/>
        <v>0</v>
      </c>
      <c r="K42" s="27">
        <f t="shared" si="9"/>
        <v>0</v>
      </c>
      <c r="L42" s="40"/>
    </row>
    <row r="43" spans="1:73" ht="15" x14ac:dyDescent="0.2">
      <c r="B43" s="19" t="str">
        <f>'   ادخال معلومات '!A50</f>
        <v>الثلاثاء</v>
      </c>
      <c r="C43" s="19">
        <f>'   ادخال معلومات '!B50</f>
        <v>46119</v>
      </c>
      <c r="D43" s="60"/>
      <c r="E43" s="60"/>
      <c r="F43" s="33">
        <f>'   ادخال معلومات '!C50</f>
        <v>0</v>
      </c>
      <c r="G43" s="33">
        <f>'   ادخال معلومات '!D50</f>
        <v>0</v>
      </c>
      <c r="H43" s="33">
        <f>'   ادخال معلومات '!E50</f>
        <v>0</v>
      </c>
      <c r="I43" s="33">
        <f>'   ادخال معلومات '!F50</f>
        <v>0</v>
      </c>
      <c r="J43" s="27">
        <f t="shared" si="9"/>
        <v>0</v>
      </c>
      <c r="K43" s="27">
        <f t="shared" si="9"/>
        <v>0</v>
      </c>
      <c r="L43" s="34"/>
    </row>
    <row r="44" spans="1:73" ht="15" x14ac:dyDescent="0.2">
      <c r="B44" s="19" t="str">
        <f>'   ادخال معلومات '!A51</f>
        <v>الأربعاء</v>
      </c>
      <c r="C44" s="19">
        <f>'   ادخال معلومات '!B51</f>
        <v>46120</v>
      </c>
      <c r="D44" s="60"/>
      <c r="E44" s="60"/>
      <c r="F44" s="33">
        <f>'   ادخال معلومات '!C51</f>
        <v>0</v>
      </c>
      <c r="G44" s="33">
        <f>'   ادخال معلومات '!D51</f>
        <v>0</v>
      </c>
      <c r="H44" s="33">
        <f>'   ادخال معلومات '!E51</f>
        <v>0</v>
      </c>
      <c r="I44" s="33">
        <f>'   ادخال معلومات '!F51</f>
        <v>0</v>
      </c>
      <c r="J44" s="27">
        <f t="shared" si="9"/>
        <v>0</v>
      </c>
      <c r="K44" s="27">
        <f t="shared" si="9"/>
        <v>0</v>
      </c>
      <c r="L44" s="34"/>
    </row>
    <row r="45" spans="1:73" ht="15" x14ac:dyDescent="0.2">
      <c r="B45" s="19" t="str">
        <f>'   ادخال معلومات '!A52</f>
        <v>الخميس</v>
      </c>
      <c r="C45" s="19">
        <f>'   ادخال معلومات '!B52</f>
        <v>46121</v>
      </c>
      <c r="D45" s="60"/>
      <c r="E45" s="60"/>
      <c r="F45" s="33">
        <f>'   ادخال معلومات '!C52</f>
        <v>0</v>
      </c>
      <c r="G45" s="33">
        <f>'   ادخال معلومات '!D52</f>
        <v>0</v>
      </c>
      <c r="H45" s="33">
        <f>'   ادخال معلومات '!E52</f>
        <v>0</v>
      </c>
      <c r="I45" s="33">
        <f>'   ادخال معلومات '!F52</f>
        <v>0</v>
      </c>
      <c r="J45" s="27">
        <f t="shared" si="9"/>
        <v>0</v>
      </c>
      <c r="K45" s="27">
        <f t="shared" si="9"/>
        <v>0</v>
      </c>
      <c r="L45" s="34"/>
    </row>
    <row r="46" spans="1:73" s="59" customFormat="1" ht="15.75" x14ac:dyDescent="0.25">
      <c r="B46" s="76" t="s">
        <v>59</v>
      </c>
      <c r="C46" s="70"/>
      <c r="D46" s="70"/>
      <c r="E46" s="70"/>
      <c r="F46" s="73">
        <f>SUM(F39:F45)</f>
        <v>0</v>
      </c>
      <c r="G46" s="73">
        <f t="shared" ref="G46:H46" si="10">SUM(G39:G45)</f>
        <v>0</v>
      </c>
      <c r="H46" s="73">
        <f t="shared" si="10"/>
        <v>0</v>
      </c>
      <c r="I46" s="73">
        <f>SUM(I39:I45)</f>
        <v>0</v>
      </c>
      <c r="J46" s="70"/>
      <c r="K46" s="70"/>
      <c r="L46" s="74"/>
    </row>
    <row r="47" spans="1:73" ht="15.75" x14ac:dyDescent="0.25">
      <c r="B47" s="45" t="str">
        <f>'   ادخال معلومات '!A54</f>
        <v xml:space="preserve">الاحد </v>
      </c>
      <c r="C47" s="44">
        <f>'   ادخال معلومات '!B54</f>
        <v>46124</v>
      </c>
      <c r="D47" s="43">
        <f>J45</f>
        <v>0</v>
      </c>
      <c r="E47" s="43">
        <f>K45</f>
        <v>0</v>
      </c>
      <c r="F47" s="42">
        <f>'   ادخال معلومات '!C54</f>
        <v>0</v>
      </c>
      <c r="G47" s="42">
        <f>'   ادخال معلومات '!D54</f>
        <v>0</v>
      </c>
      <c r="H47" s="42">
        <f>'   ادخال معلومات '!E54</f>
        <v>0</v>
      </c>
      <c r="I47" s="42">
        <f>'   ادخال معلومات '!F54</f>
        <v>0</v>
      </c>
      <c r="J47" s="43">
        <f>D47+F47-H47</f>
        <v>0</v>
      </c>
      <c r="K47" s="43">
        <f>E47+G47-I47</f>
        <v>0</v>
      </c>
      <c r="L47" s="34"/>
    </row>
    <row r="48" spans="1:73" ht="15.75" x14ac:dyDescent="0.25">
      <c r="B48" s="45" t="str">
        <f>'   ادخال معلومات '!A55</f>
        <v>الإثنين</v>
      </c>
      <c r="C48" s="44">
        <f>'   ادخال معلومات '!B55</f>
        <v>46125</v>
      </c>
      <c r="D48" s="63"/>
      <c r="E48" s="63"/>
      <c r="F48" s="42">
        <f>'   ادخال معلومات '!C55</f>
        <v>0</v>
      </c>
      <c r="G48" s="42">
        <f>'   ادخال معلومات '!D55</f>
        <v>0</v>
      </c>
      <c r="H48" s="42">
        <f>'   ادخال معلومات '!E55</f>
        <v>0</v>
      </c>
      <c r="I48" s="42">
        <f>'   ادخال معلومات '!F55</f>
        <v>0</v>
      </c>
      <c r="J48" s="43">
        <f t="shared" ref="J48:K51" si="11">J47+F48-H48</f>
        <v>0</v>
      </c>
      <c r="K48" s="43">
        <f t="shared" si="11"/>
        <v>0</v>
      </c>
      <c r="L48" s="34"/>
    </row>
    <row r="49" spans="2:12" ht="15.75" x14ac:dyDescent="0.25">
      <c r="B49" s="45" t="str">
        <f>'   ادخال معلومات '!A56</f>
        <v>الثلاثاء</v>
      </c>
      <c r="C49" s="44">
        <f>'   ادخال معلومات '!B56</f>
        <v>46126</v>
      </c>
      <c r="D49" s="63"/>
      <c r="E49" s="63"/>
      <c r="F49" s="42">
        <f>'   ادخال معلومات '!C56</f>
        <v>0</v>
      </c>
      <c r="G49" s="42">
        <f>'   ادخال معلومات '!D56</f>
        <v>0</v>
      </c>
      <c r="H49" s="42">
        <f>'   ادخال معلومات '!E56</f>
        <v>0</v>
      </c>
      <c r="I49" s="42">
        <f>'   ادخال معلومات '!F56</f>
        <v>0</v>
      </c>
      <c r="J49" s="43">
        <f t="shared" si="11"/>
        <v>0</v>
      </c>
      <c r="K49" s="43">
        <f t="shared" si="11"/>
        <v>0</v>
      </c>
      <c r="L49" s="34"/>
    </row>
    <row r="50" spans="2:12" ht="15.75" x14ac:dyDescent="0.25">
      <c r="B50" s="45" t="str">
        <f>'   ادخال معلومات '!A57</f>
        <v>الأربعاء</v>
      </c>
      <c r="C50" s="44">
        <f>'   ادخال معلومات '!B57</f>
        <v>46127</v>
      </c>
      <c r="D50" s="63"/>
      <c r="E50" s="63"/>
      <c r="F50" s="42">
        <f>'   ادخال معلومات '!C57</f>
        <v>0</v>
      </c>
      <c r="G50" s="42">
        <f>'   ادخال معلومات '!D57</f>
        <v>0</v>
      </c>
      <c r="H50" s="42">
        <f>'   ادخال معلومات '!E57</f>
        <v>0</v>
      </c>
      <c r="I50" s="42">
        <f>'   ادخال معلومات '!F57</f>
        <v>0</v>
      </c>
      <c r="J50" s="43">
        <f t="shared" si="11"/>
        <v>0</v>
      </c>
      <c r="K50" s="43">
        <f t="shared" si="11"/>
        <v>0</v>
      </c>
      <c r="L50" s="34"/>
    </row>
    <row r="51" spans="2:12" ht="15" x14ac:dyDescent="0.25">
      <c r="B51" s="45" t="str">
        <f>'   ادخال معلومات '!A58</f>
        <v>الخميس</v>
      </c>
      <c r="C51" s="44">
        <f>'   ادخال معلومات '!B58</f>
        <v>46128</v>
      </c>
      <c r="D51" s="63"/>
      <c r="E51" s="63"/>
      <c r="F51" s="42">
        <f>'   ادخال معلومات '!C58</f>
        <v>0</v>
      </c>
      <c r="G51" s="42">
        <f>'   ادخال معلومات '!D58</f>
        <v>0</v>
      </c>
      <c r="H51" s="42">
        <f>'   ادخال معلومات '!E58</f>
        <v>0</v>
      </c>
      <c r="I51" s="42">
        <f>'   ادخال معلومات '!F58</f>
        <v>0</v>
      </c>
      <c r="J51" s="43">
        <f t="shared" si="11"/>
        <v>0</v>
      </c>
      <c r="K51" s="43">
        <f t="shared" si="11"/>
        <v>0</v>
      </c>
      <c r="L51" s="41"/>
    </row>
    <row r="52" spans="2:12" s="59" customFormat="1" ht="15" x14ac:dyDescent="0.2">
      <c r="B52" s="79" t="s">
        <v>59</v>
      </c>
      <c r="C52" s="80"/>
      <c r="D52" s="80"/>
      <c r="E52" s="80"/>
      <c r="F52" s="81">
        <f>SUM(F47:F51)</f>
        <v>0</v>
      </c>
      <c r="G52" s="81">
        <f t="shared" ref="G52:H52" si="12">SUM(G47:G51)</f>
        <v>0</v>
      </c>
      <c r="H52" s="81">
        <f t="shared" si="12"/>
        <v>0</v>
      </c>
      <c r="I52" s="81">
        <f>SUM(I47:I51)</f>
        <v>0</v>
      </c>
      <c r="J52" s="80"/>
      <c r="K52" s="80"/>
      <c r="L52" s="80"/>
    </row>
    <row r="53" spans="2:12" ht="15" x14ac:dyDescent="0.2">
      <c r="B53" s="46" t="str">
        <f>'   ادخال معلومات '!A60</f>
        <v xml:space="preserve">الاحد </v>
      </c>
      <c r="C53" s="47">
        <f>'   ادخال معلومات '!B60</f>
        <v>46131</v>
      </c>
      <c r="D53" s="43">
        <f>J51</f>
        <v>0</v>
      </c>
      <c r="E53" s="43">
        <f>K51</f>
        <v>0</v>
      </c>
      <c r="F53" s="43">
        <f>'   ادخال معلومات '!C60</f>
        <v>0</v>
      </c>
      <c r="G53" s="43">
        <f>'   ادخال معلومات '!D60</f>
        <v>0</v>
      </c>
      <c r="H53" s="43">
        <f>'   ادخال معلومات '!E60</f>
        <v>0</v>
      </c>
      <c r="I53" s="43">
        <f>'   ادخال معلومات '!F60</f>
        <v>0</v>
      </c>
      <c r="J53" s="43">
        <f>D53+F53-H53</f>
        <v>0</v>
      </c>
      <c r="K53" s="43">
        <f>E53+G53-I53</f>
        <v>0</v>
      </c>
      <c r="L53" s="41"/>
    </row>
    <row r="54" spans="2:12" ht="15" x14ac:dyDescent="0.2">
      <c r="B54" s="46" t="str">
        <f>'   ادخال معلومات '!A61</f>
        <v>الإثنين</v>
      </c>
      <c r="C54" s="47">
        <f>'   ادخال معلومات '!B61</f>
        <v>46132</v>
      </c>
      <c r="D54" s="63"/>
      <c r="E54" s="63"/>
      <c r="F54" s="43">
        <f>'   ادخال معلومات '!C61</f>
        <v>0</v>
      </c>
      <c r="G54" s="43">
        <f>'   ادخال معلومات '!D61</f>
        <v>0</v>
      </c>
      <c r="H54" s="43">
        <f>'   ادخال معلومات '!E61</f>
        <v>0</v>
      </c>
      <c r="I54" s="43">
        <f>'   ادخال معلومات '!F61</f>
        <v>0</v>
      </c>
      <c r="J54" s="43">
        <f t="shared" ref="J54:K57" si="13">J53+F54-H54</f>
        <v>0</v>
      </c>
      <c r="K54" s="43">
        <f t="shared" si="13"/>
        <v>0</v>
      </c>
      <c r="L54" s="41"/>
    </row>
    <row r="55" spans="2:12" ht="15" x14ac:dyDescent="0.2">
      <c r="B55" s="46" t="str">
        <f>'   ادخال معلومات '!A62</f>
        <v>الثلاثاء</v>
      </c>
      <c r="C55" s="47">
        <f>'   ادخال معلومات '!B62</f>
        <v>46133</v>
      </c>
      <c r="D55" s="63"/>
      <c r="E55" s="63"/>
      <c r="F55" s="43">
        <f>'   ادخال معلومات '!C62</f>
        <v>0</v>
      </c>
      <c r="G55" s="43">
        <f>'   ادخال معلومات '!D62</f>
        <v>0</v>
      </c>
      <c r="H55" s="43">
        <f>'   ادخال معلومات '!E62</f>
        <v>0</v>
      </c>
      <c r="I55" s="43">
        <f>'   ادخال معلومات '!F62</f>
        <v>0</v>
      </c>
      <c r="J55" s="43">
        <f t="shared" si="13"/>
        <v>0</v>
      </c>
      <c r="K55" s="43">
        <f t="shared" si="13"/>
        <v>0</v>
      </c>
      <c r="L55" s="41"/>
    </row>
    <row r="56" spans="2:12" ht="15" x14ac:dyDescent="0.2">
      <c r="B56" s="46" t="str">
        <f>'   ادخال معلومات '!A63</f>
        <v>الأربعاء</v>
      </c>
      <c r="C56" s="47">
        <f>'   ادخال معلومات '!B63</f>
        <v>46134</v>
      </c>
      <c r="D56" s="63"/>
      <c r="E56" s="63"/>
      <c r="F56" s="43">
        <f>'   ادخال معلومات '!C63</f>
        <v>0</v>
      </c>
      <c r="G56" s="43">
        <f>'   ادخال معلومات '!D63</f>
        <v>0</v>
      </c>
      <c r="H56" s="43">
        <f>'   ادخال معلومات '!E63</f>
        <v>0</v>
      </c>
      <c r="I56" s="43">
        <f>'   ادخال معلومات '!F63</f>
        <v>0</v>
      </c>
      <c r="J56" s="43">
        <f t="shared" si="13"/>
        <v>0</v>
      </c>
      <c r="K56" s="43">
        <f t="shared" si="13"/>
        <v>0</v>
      </c>
      <c r="L56" s="41"/>
    </row>
    <row r="57" spans="2:12" ht="15" x14ac:dyDescent="0.2">
      <c r="B57" s="46" t="str">
        <f>'   ادخال معلومات '!A64</f>
        <v>الخميس</v>
      </c>
      <c r="C57" s="47">
        <f>'   ادخال معلومات '!B64</f>
        <v>46135</v>
      </c>
      <c r="D57" s="63"/>
      <c r="E57" s="63"/>
      <c r="F57" s="43">
        <f>'   ادخال معلومات '!C64</f>
        <v>0</v>
      </c>
      <c r="G57" s="43">
        <f>'   ادخال معلومات '!D64</f>
        <v>0</v>
      </c>
      <c r="H57" s="43">
        <f>'   ادخال معلومات '!E64</f>
        <v>0</v>
      </c>
      <c r="I57" s="43">
        <f>'   ادخال معلومات '!F64</f>
        <v>0</v>
      </c>
      <c r="J57" s="43">
        <f t="shared" si="13"/>
        <v>0</v>
      </c>
      <c r="K57" s="43">
        <f t="shared" si="13"/>
        <v>0</v>
      </c>
      <c r="L57" s="41"/>
    </row>
    <row r="58" spans="2:12" s="59" customFormat="1" ht="15" x14ac:dyDescent="0.2">
      <c r="B58" s="79" t="s">
        <v>59</v>
      </c>
      <c r="C58" s="80"/>
      <c r="D58" s="80"/>
      <c r="E58" s="80"/>
      <c r="F58" s="81">
        <f>SUM(F53:F57)</f>
        <v>0</v>
      </c>
      <c r="G58" s="81">
        <f t="shared" ref="G58:I58" si="14">SUM(G53:G57)</f>
        <v>0</v>
      </c>
      <c r="H58" s="81">
        <f t="shared" si="14"/>
        <v>0</v>
      </c>
      <c r="I58" s="81">
        <f t="shared" si="14"/>
        <v>0</v>
      </c>
      <c r="J58" s="80"/>
      <c r="K58" s="80"/>
      <c r="L58" s="80"/>
    </row>
    <row r="59" spans="2:12" ht="15" x14ac:dyDescent="0.25">
      <c r="B59" s="45" t="str">
        <f>'   ادخال معلومات '!A66</f>
        <v xml:space="preserve">الاحد </v>
      </c>
      <c r="C59" s="44">
        <f>'   ادخال معلومات '!B66</f>
        <v>46138</v>
      </c>
      <c r="D59" s="64">
        <f>J57</f>
        <v>0</v>
      </c>
      <c r="E59" s="64">
        <f>K57</f>
        <v>0</v>
      </c>
      <c r="F59" s="42">
        <f>'   ادخال معلومات '!C66</f>
        <v>0</v>
      </c>
      <c r="G59" s="42">
        <f>'   ادخال معلومات '!D66</f>
        <v>0</v>
      </c>
      <c r="H59" s="42">
        <f>'   ادخال معلومات '!E66</f>
        <v>0</v>
      </c>
      <c r="I59" s="42">
        <f>'   ادخال معلومات '!F66</f>
        <v>0</v>
      </c>
      <c r="J59" s="43">
        <f>D59+F59-H59</f>
        <v>0</v>
      </c>
      <c r="K59" s="43">
        <f>E59+G59-I59</f>
        <v>0</v>
      </c>
      <c r="L59" s="41"/>
    </row>
    <row r="60" spans="2:12" ht="15" x14ac:dyDescent="0.25">
      <c r="B60" s="45" t="str">
        <f>'   ادخال معلومات '!A67</f>
        <v>الإثنين</v>
      </c>
      <c r="C60" s="44">
        <f>'   ادخال معلومات '!B67</f>
        <v>46139</v>
      </c>
      <c r="D60" s="63"/>
      <c r="E60" s="63"/>
      <c r="F60" s="42">
        <f>'   ادخال معلومات '!C67</f>
        <v>0</v>
      </c>
      <c r="G60" s="42">
        <f>'   ادخال معلومات '!D67</f>
        <v>0</v>
      </c>
      <c r="H60" s="42">
        <f>'   ادخال معلومات '!E67</f>
        <v>0</v>
      </c>
      <c r="I60" s="42">
        <f>'   ادخال معلومات '!F67</f>
        <v>0</v>
      </c>
      <c r="J60" s="43">
        <f t="shared" ref="J60:K63" si="15">J59+F60-H60</f>
        <v>0</v>
      </c>
      <c r="K60" s="43">
        <f t="shared" si="15"/>
        <v>0</v>
      </c>
      <c r="L60" s="41"/>
    </row>
    <row r="61" spans="2:12" ht="15" x14ac:dyDescent="0.25">
      <c r="B61" s="45" t="str">
        <f>'   ادخال معلومات '!A68</f>
        <v>الثلاثاء</v>
      </c>
      <c r="C61" s="44">
        <f>'   ادخال معلومات '!B68</f>
        <v>46140</v>
      </c>
      <c r="D61" s="63"/>
      <c r="E61" s="63"/>
      <c r="F61" s="42">
        <f>'   ادخال معلومات '!C68</f>
        <v>0</v>
      </c>
      <c r="G61" s="42">
        <f>'   ادخال معلومات '!D68</f>
        <v>0</v>
      </c>
      <c r="H61" s="42">
        <f>'   ادخال معلومات '!E68</f>
        <v>0</v>
      </c>
      <c r="I61" s="42">
        <f>'   ادخال معلومات '!F68</f>
        <v>0</v>
      </c>
      <c r="J61" s="43">
        <f t="shared" si="15"/>
        <v>0</v>
      </c>
      <c r="K61" s="43">
        <f t="shared" si="15"/>
        <v>0</v>
      </c>
      <c r="L61" s="41"/>
    </row>
    <row r="62" spans="2:12" ht="15" x14ac:dyDescent="0.25">
      <c r="B62" s="45" t="str">
        <f>'   ادخال معلومات '!A69</f>
        <v>الأربعاء</v>
      </c>
      <c r="C62" s="44">
        <f>'   ادخال معلومات '!B69</f>
        <v>46141</v>
      </c>
      <c r="D62" s="63"/>
      <c r="E62" s="63"/>
      <c r="F62" s="42">
        <f>'   ادخال معلومات '!C69</f>
        <v>0</v>
      </c>
      <c r="G62" s="42">
        <f>'   ادخال معلومات '!D69</f>
        <v>0</v>
      </c>
      <c r="H62" s="42">
        <f>'   ادخال معلومات '!E69</f>
        <v>0</v>
      </c>
      <c r="I62" s="42">
        <f>'   ادخال معلومات '!F69</f>
        <v>0</v>
      </c>
      <c r="J62" s="43">
        <f t="shared" si="15"/>
        <v>0</v>
      </c>
      <c r="K62" s="43">
        <f t="shared" si="15"/>
        <v>0</v>
      </c>
      <c r="L62" s="41"/>
    </row>
    <row r="63" spans="2:12" ht="15" x14ac:dyDescent="0.25">
      <c r="B63" s="45" t="str">
        <f>'   ادخال معلومات '!A70</f>
        <v>الخميس</v>
      </c>
      <c r="C63" s="44">
        <f>'   ادخال معلومات '!B70</f>
        <v>46142</v>
      </c>
      <c r="D63" s="63"/>
      <c r="E63" s="63"/>
      <c r="F63" s="42">
        <f>'   ادخال معلومات '!C70</f>
        <v>0</v>
      </c>
      <c r="G63" s="42">
        <f>'   ادخال معلومات '!D70</f>
        <v>0</v>
      </c>
      <c r="H63" s="42">
        <f>'   ادخال معلومات '!E70</f>
        <v>0</v>
      </c>
      <c r="I63" s="42">
        <f>'   ادخال معلومات '!F70</f>
        <v>0</v>
      </c>
      <c r="J63" s="43">
        <f t="shared" si="15"/>
        <v>0</v>
      </c>
      <c r="K63" s="43">
        <f t="shared" si="15"/>
        <v>0</v>
      </c>
      <c r="L63" s="41"/>
    </row>
    <row r="64" spans="2:12" s="59" customFormat="1" ht="15" x14ac:dyDescent="0.2">
      <c r="B64" s="79"/>
      <c r="C64" s="80"/>
      <c r="D64" s="80"/>
      <c r="E64" s="80"/>
      <c r="F64" s="81">
        <f>SUM(F59:F63)</f>
        <v>0</v>
      </c>
      <c r="G64" s="81">
        <f t="shared" ref="G64:I64" si="16">SUM(G59:G63)</f>
        <v>0</v>
      </c>
      <c r="H64" s="81">
        <f>SUM(H59:H63)</f>
        <v>0</v>
      </c>
      <c r="I64" s="81">
        <f t="shared" si="16"/>
        <v>0</v>
      </c>
      <c r="J64" s="80"/>
      <c r="K64" s="80"/>
      <c r="L64" s="80"/>
    </row>
    <row r="65" spans="2:12" ht="15" x14ac:dyDescent="0.25">
      <c r="B65" s="45" t="str">
        <f>'   ادخال معلومات '!A80</f>
        <v xml:space="preserve">الاحد </v>
      </c>
      <c r="C65" s="44">
        <f>'   ادخال معلومات '!B80</f>
        <v>46145</v>
      </c>
      <c r="D65" s="64">
        <f>J63</f>
        <v>0</v>
      </c>
      <c r="E65" s="64">
        <f>K63</f>
        <v>0</v>
      </c>
      <c r="F65" s="42">
        <f>'   ادخال معلومات '!C80</f>
        <v>0</v>
      </c>
      <c r="G65" s="42">
        <f>'   ادخال معلومات '!D80</f>
        <v>0</v>
      </c>
      <c r="H65" s="42">
        <f>'   ادخال معلومات '!E80</f>
        <v>0</v>
      </c>
      <c r="I65" s="42">
        <f>'   ادخال معلومات '!F80</f>
        <v>0</v>
      </c>
      <c r="J65" s="43">
        <f>D65+F65-H65</f>
        <v>0</v>
      </c>
      <c r="K65" s="43">
        <f>E65+G65-I65</f>
        <v>0</v>
      </c>
      <c r="L65" s="41"/>
    </row>
    <row r="66" spans="2:12" ht="15" x14ac:dyDescent="0.25">
      <c r="B66" s="45" t="str">
        <f>'   ادخال معلومات '!A81</f>
        <v>الاثنين</v>
      </c>
      <c r="C66" s="44">
        <f>'   ادخال معلومات '!B81</f>
        <v>46146</v>
      </c>
      <c r="D66" s="63"/>
      <c r="E66" s="63"/>
      <c r="F66" s="42">
        <f>'   ادخال معلومات '!C81</f>
        <v>0</v>
      </c>
      <c r="G66" s="42">
        <f>'   ادخال معلومات '!D81</f>
        <v>0</v>
      </c>
      <c r="H66" s="42">
        <f>'   ادخال معلومات '!E81</f>
        <v>0</v>
      </c>
      <c r="I66" s="42">
        <f>'   ادخال معلومات '!F81</f>
        <v>0</v>
      </c>
      <c r="J66" s="43">
        <f t="shared" ref="J66:K69" si="17">J65+F66-H66</f>
        <v>0</v>
      </c>
      <c r="K66" s="43">
        <f t="shared" si="17"/>
        <v>0</v>
      </c>
      <c r="L66" s="41"/>
    </row>
    <row r="67" spans="2:12" ht="15" x14ac:dyDescent="0.25">
      <c r="B67" s="45" t="str">
        <f>'   ادخال معلومات '!A82</f>
        <v>الثلاثاء</v>
      </c>
      <c r="C67" s="44">
        <f>'   ادخال معلومات '!B82</f>
        <v>46147</v>
      </c>
      <c r="D67" s="63"/>
      <c r="E67" s="63"/>
      <c r="F67" s="42">
        <f>'   ادخال معلومات '!C82</f>
        <v>0</v>
      </c>
      <c r="G67" s="42">
        <f>'   ادخال معلومات '!D82</f>
        <v>0</v>
      </c>
      <c r="H67" s="42">
        <f>'   ادخال معلومات '!E82</f>
        <v>0</v>
      </c>
      <c r="I67" s="42">
        <f>'   ادخال معلومات '!F82</f>
        <v>0</v>
      </c>
      <c r="J67" s="43">
        <f t="shared" si="17"/>
        <v>0</v>
      </c>
      <c r="K67" s="43">
        <f t="shared" si="17"/>
        <v>0</v>
      </c>
      <c r="L67" s="41"/>
    </row>
    <row r="68" spans="2:12" ht="15" x14ac:dyDescent="0.25">
      <c r="B68" s="45" t="str">
        <f>'   ادخال معلومات '!A83</f>
        <v>الأربعاء</v>
      </c>
      <c r="C68" s="44">
        <f>'   ادخال معلومات '!B83</f>
        <v>46148</v>
      </c>
      <c r="D68" s="63"/>
      <c r="E68" s="63"/>
      <c r="F68" s="42">
        <f>'   ادخال معلومات '!C83</f>
        <v>0</v>
      </c>
      <c r="G68" s="42">
        <f>'   ادخال معلومات '!D83</f>
        <v>0</v>
      </c>
      <c r="H68" s="42">
        <f>'   ادخال معلومات '!E83</f>
        <v>0</v>
      </c>
      <c r="I68" s="42">
        <f>'   ادخال معلومات '!F83</f>
        <v>0</v>
      </c>
      <c r="J68" s="43">
        <f t="shared" si="17"/>
        <v>0</v>
      </c>
      <c r="K68" s="43">
        <f t="shared" si="17"/>
        <v>0</v>
      </c>
      <c r="L68" s="41"/>
    </row>
    <row r="69" spans="2:12" ht="15" x14ac:dyDescent="0.25">
      <c r="B69" s="45" t="str">
        <f>'   ادخال معلومات '!A84</f>
        <v>الخميس</v>
      </c>
      <c r="C69" s="44">
        <f>'   ادخال معلومات '!B84</f>
        <v>46149</v>
      </c>
      <c r="D69" s="63"/>
      <c r="E69" s="63"/>
      <c r="F69" s="42">
        <f>'   ادخال معلومات '!C84</f>
        <v>0</v>
      </c>
      <c r="G69" s="42">
        <f>'   ادخال معلومات '!D84</f>
        <v>0</v>
      </c>
      <c r="H69" s="42">
        <f>'   ادخال معلومات '!E84</f>
        <v>0</v>
      </c>
      <c r="I69" s="42">
        <f>'   ادخال معلومات '!F84</f>
        <v>0</v>
      </c>
      <c r="J69" s="43">
        <f t="shared" si="17"/>
        <v>0</v>
      </c>
      <c r="K69" s="43">
        <f t="shared" si="17"/>
        <v>0</v>
      </c>
      <c r="L69" s="41"/>
    </row>
    <row r="70" spans="2:12" s="59" customFormat="1" ht="15" x14ac:dyDescent="0.2">
      <c r="B70" s="79"/>
      <c r="C70" s="80"/>
      <c r="D70" s="80"/>
      <c r="E70" s="80"/>
      <c r="F70" s="81">
        <f>SUM(F65:F69)</f>
        <v>0</v>
      </c>
      <c r="G70" s="81">
        <f t="shared" ref="G70:I70" si="18">SUM(G65:G69)</f>
        <v>0</v>
      </c>
      <c r="H70" s="81">
        <f t="shared" si="18"/>
        <v>0</v>
      </c>
      <c r="I70" s="81">
        <f t="shared" si="18"/>
        <v>0</v>
      </c>
      <c r="J70" s="80"/>
      <c r="K70" s="80"/>
      <c r="L70" s="80"/>
    </row>
    <row r="71" spans="2:12" ht="15" x14ac:dyDescent="0.25">
      <c r="B71" s="45" t="str">
        <f>'   ادخال معلومات '!A86</f>
        <v xml:space="preserve">الاحد </v>
      </c>
      <c r="C71" s="44">
        <f>'   ادخال معلومات '!B86</f>
        <v>46152</v>
      </c>
      <c r="D71" s="64">
        <f>J69</f>
        <v>0</v>
      </c>
      <c r="E71" s="64">
        <f>K69</f>
        <v>0</v>
      </c>
      <c r="F71" s="42">
        <f>'   ادخال معلومات '!C86</f>
        <v>0</v>
      </c>
      <c r="G71" s="42">
        <f>'   ادخال معلومات '!D86</f>
        <v>0</v>
      </c>
      <c r="H71" s="42">
        <f>'   ادخال معلومات '!E86</f>
        <v>0</v>
      </c>
      <c r="I71" s="42">
        <f>'   ادخال معلومات '!F86</f>
        <v>0</v>
      </c>
      <c r="J71" s="43">
        <f>D71+F71-H71</f>
        <v>0</v>
      </c>
      <c r="K71" s="43">
        <f>E71+G71-I71</f>
        <v>0</v>
      </c>
      <c r="L71" s="41"/>
    </row>
    <row r="72" spans="2:12" ht="15" x14ac:dyDescent="0.25">
      <c r="B72" s="45" t="str">
        <f>'   ادخال معلومات '!A87</f>
        <v>الإثنين</v>
      </c>
      <c r="C72" s="44">
        <f>'   ادخال معلومات '!B87</f>
        <v>46153</v>
      </c>
      <c r="D72" s="63"/>
      <c r="E72" s="63"/>
      <c r="F72" s="42">
        <f>'   ادخال معلومات '!C87</f>
        <v>0</v>
      </c>
      <c r="G72" s="42">
        <f>'   ادخال معلومات '!D87</f>
        <v>0</v>
      </c>
      <c r="H72" s="42">
        <f>'   ادخال معلومات '!E87</f>
        <v>0</v>
      </c>
      <c r="I72" s="42">
        <f>'   ادخال معلومات '!F87</f>
        <v>0</v>
      </c>
      <c r="J72" s="43">
        <f t="shared" ref="J72:K74" si="19">J71+F72-H72</f>
        <v>0</v>
      </c>
      <c r="K72" s="43">
        <f t="shared" si="19"/>
        <v>0</v>
      </c>
      <c r="L72" s="41"/>
    </row>
    <row r="73" spans="2:12" ht="15" x14ac:dyDescent="0.25">
      <c r="B73" s="45" t="str">
        <f>'   ادخال معلومات '!A88</f>
        <v>الثلاثاء</v>
      </c>
      <c r="C73" s="44">
        <f>'   ادخال معلومات '!B88</f>
        <v>46154</v>
      </c>
      <c r="D73" s="63"/>
      <c r="E73" s="63"/>
      <c r="F73" s="42">
        <f>'   ادخال معلومات '!C88</f>
        <v>0</v>
      </c>
      <c r="G73" s="42">
        <f>'   ادخال معلومات '!D88</f>
        <v>0</v>
      </c>
      <c r="H73" s="42">
        <f>'   ادخال معلومات '!E88</f>
        <v>0</v>
      </c>
      <c r="I73" s="42">
        <f>'   ادخال معلومات '!F88</f>
        <v>0</v>
      </c>
      <c r="J73" s="43">
        <f t="shared" si="19"/>
        <v>0</v>
      </c>
      <c r="K73" s="43">
        <f t="shared" si="19"/>
        <v>0</v>
      </c>
      <c r="L73" s="41"/>
    </row>
    <row r="74" spans="2:12" ht="15" x14ac:dyDescent="0.25">
      <c r="B74" s="45" t="str">
        <f>'   ادخال معلومات '!A89</f>
        <v>الأربعاء</v>
      </c>
      <c r="C74" s="44">
        <f>'   ادخال معلومات '!B89</f>
        <v>46155</v>
      </c>
      <c r="D74" s="63"/>
      <c r="E74" s="63"/>
      <c r="F74" s="42">
        <f>'   ادخال معلومات '!C89</f>
        <v>0</v>
      </c>
      <c r="G74" s="42">
        <f>'   ادخال معلومات '!D89</f>
        <v>0</v>
      </c>
      <c r="H74" s="42">
        <f>'   ادخال معلومات '!E89</f>
        <v>0</v>
      </c>
      <c r="I74" s="42">
        <f>'   ادخال معلومات '!F89</f>
        <v>0</v>
      </c>
      <c r="J74" s="43">
        <f t="shared" si="19"/>
        <v>0</v>
      </c>
      <c r="K74" s="43">
        <f t="shared" si="19"/>
        <v>0</v>
      </c>
      <c r="L74" s="41"/>
    </row>
    <row r="75" spans="2:12" s="59" customFormat="1" ht="15" x14ac:dyDescent="0.2">
      <c r="B75" s="79"/>
      <c r="C75" s="80"/>
      <c r="D75" s="80"/>
      <c r="E75" s="80"/>
      <c r="F75" s="81">
        <f>SUM(F71:F74)</f>
        <v>0</v>
      </c>
      <c r="G75" s="81">
        <f>SUM(G71:G74)</f>
        <v>0</v>
      </c>
      <c r="H75" s="81">
        <f>SUM(H71:H74)</f>
        <v>0</v>
      </c>
      <c r="I75" s="81">
        <f>SUM(I71:I74)</f>
        <v>0</v>
      </c>
      <c r="J75" s="80"/>
      <c r="K75" s="80"/>
      <c r="L75" s="80"/>
    </row>
    <row r="78" spans="2:12" s="69" customFormat="1" ht="18" x14ac:dyDescent="0.25">
      <c r="B78" s="69" t="s">
        <v>66</v>
      </c>
      <c r="F78" s="69" t="s">
        <v>31</v>
      </c>
      <c r="I78" s="69" t="s">
        <v>31</v>
      </c>
    </row>
  </sheetData>
  <mergeCells count="27">
    <mergeCell ref="L11:L13"/>
    <mergeCell ref="B7:F7"/>
    <mergeCell ref="G7:I7"/>
    <mergeCell ref="B8:C8"/>
    <mergeCell ref="D8:F8"/>
    <mergeCell ref="D11:E11"/>
    <mergeCell ref="J12:J13"/>
    <mergeCell ref="K12:K13"/>
    <mergeCell ref="B9:C9"/>
    <mergeCell ref="D9:F9"/>
    <mergeCell ref="B11:B13"/>
    <mergeCell ref="C11:C13"/>
    <mergeCell ref="F11:G11"/>
    <mergeCell ref="D12:D13"/>
    <mergeCell ref="E12:E13"/>
    <mergeCell ref="G9:H9"/>
    <mergeCell ref="B2:L2"/>
    <mergeCell ref="B3:L3"/>
    <mergeCell ref="B4:L4"/>
    <mergeCell ref="B5:L5"/>
    <mergeCell ref="B6:L6"/>
    <mergeCell ref="J11:K11"/>
    <mergeCell ref="F12:F13"/>
    <mergeCell ref="G12:G13"/>
    <mergeCell ref="H12:H13"/>
    <mergeCell ref="I12:I13"/>
    <mergeCell ref="H11:I11"/>
  </mergeCells>
  <pageMargins left="0.70866141732283472" right="0.70866141732283472" top="0.74803149606299213" bottom="0.74803149606299213" header="0.31496062992125984" footer="0.31496062992125984"/>
  <pageSetup paperSize="9" scale="65" orientation="landscape" r:id="rId1"/>
  <ignoredErrors>
    <ignoredError sqref="D48:E49 D51:E51 D50:E5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49"/>
  <sheetViews>
    <sheetView rightToLeft="1" topLeftCell="A13" workbookViewId="0">
      <selection activeCell="B53" sqref="B53"/>
    </sheetView>
  </sheetViews>
  <sheetFormatPr defaultRowHeight="14.25" x14ac:dyDescent="0.2"/>
  <cols>
    <col min="1" max="1" width="11.25" style="10" customWidth="1"/>
    <col min="2" max="2" width="17.875" style="10" customWidth="1"/>
    <col min="3" max="3" width="40.375" style="10" customWidth="1"/>
    <col min="4" max="4" width="18.75" style="10" customWidth="1"/>
    <col min="5" max="5" width="16.125" style="10" customWidth="1"/>
    <col min="6" max="6" width="22.375" style="10" customWidth="1"/>
    <col min="7" max="7" width="11.75" style="10" customWidth="1"/>
    <col min="8" max="8" width="10.875" style="10" customWidth="1"/>
    <col min="9" max="256" width="9" style="10"/>
    <col min="257" max="257" width="4.875" style="10" customWidth="1"/>
    <col min="258" max="258" width="16.125" style="10" customWidth="1"/>
    <col min="259" max="259" width="23.375" style="10" customWidth="1"/>
    <col min="260" max="260" width="14" style="10" customWidth="1"/>
    <col min="261" max="261" width="13" style="10" customWidth="1"/>
    <col min="262" max="262" width="16.125" style="10" customWidth="1"/>
    <col min="263" max="263" width="11.75" style="10" customWidth="1"/>
    <col min="264" max="264" width="10.875" style="10" customWidth="1"/>
    <col min="265" max="512" width="9" style="10"/>
    <col min="513" max="513" width="4.875" style="10" customWidth="1"/>
    <col min="514" max="514" width="16.125" style="10" customWidth="1"/>
    <col min="515" max="515" width="23.375" style="10" customWidth="1"/>
    <col min="516" max="516" width="14" style="10" customWidth="1"/>
    <col min="517" max="517" width="13" style="10" customWidth="1"/>
    <col min="518" max="518" width="16.125" style="10" customWidth="1"/>
    <col min="519" max="519" width="11.75" style="10" customWidth="1"/>
    <col min="520" max="520" width="10.875" style="10" customWidth="1"/>
    <col min="521" max="768" width="9" style="10"/>
    <col min="769" max="769" width="4.875" style="10" customWidth="1"/>
    <col min="770" max="770" width="16.125" style="10" customWidth="1"/>
    <col min="771" max="771" width="23.375" style="10" customWidth="1"/>
    <col min="772" max="772" width="14" style="10" customWidth="1"/>
    <col min="773" max="773" width="13" style="10" customWidth="1"/>
    <col min="774" max="774" width="16.125" style="10" customWidth="1"/>
    <col min="775" max="775" width="11.75" style="10" customWidth="1"/>
    <col min="776" max="776" width="10.875" style="10" customWidth="1"/>
    <col min="777" max="1024" width="9" style="10"/>
    <col min="1025" max="1025" width="4.875" style="10" customWidth="1"/>
    <col min="1026" max="1026" width="16.125" style="10" customWidth="1"/>
    <col min="1027" max="1027" width="23.375" style="10" customWidth="1"/>
    <col min="1028" max="1028" width="14" style="10" customWidth="1"/>
    <col min="1029" max="1029" width="13" style="10" customWidth="1"/>
    <col min="1030" max="1030" width="16.125" style="10" customWidth="1"/>
    <col min="1031" max="1031" width="11.75" style="10" customWidth="1"/>
    <col min="1032" max="1032" width="10.875" style="10" customWidth="1"/>
    <col min="1033" max="1280" width="9" style="10"/>
    <col min="1281" max="1281" width="4.875" style="10" customWidth="1"/>
    <col min="1282" max="1282" width="16.125" style="10" customWidth="1"/>
    <col min="1283" max="1283" width="23.375" style="10" customWidth="1"/>
    <col min="1284" max="1284" width="14" style="10" customWidth="1"/>
    <col min="1285" max="1285" width="13" style="10" customWidth="1"/>
    <col min="1286" max="1286" width="16.125" style="10" customWidth="1"/>
    <col min="1287" max="1287" width="11.75" style="10" customWidth="1"/>
    <col min="1288" max="1288" width="10.875" style="10" customWidth="1"/>
    <col min="1289" max="1536" width="9" style="10"/>
    <col min="1537" max="1537" width="4.875" style="10" customWidth="1"/>
    <col min="1538" max="1538" width="16.125" style="10" customWidth="1"/>
    <col min="1539" max="1539" width="23.375" style="10" customWidth="1"/>
    <col min="1540" max="1540" width="14" style="10" customWidth="1"/>
    <col min="1541" max="1541" width="13" style="10" customWidth="1"/>
    <col min="1542" max="1542" width="16.125" style="10" customWidth="1"/>
    <col min="1543" max="1543" width="11.75" style="10" customWidth="1"/>
    <col min="1544" max="1544" width="10.875" style="10" customWidth="1"/>
    <col min="1545" max="1792" width="9" style="10"/>
    <col min="1793" max="1793" width="4.875" style="10" customWidth="1"/>
    <col min="1794" max="1794" width="16.125" style="10" customWidth="1"/>
    <col min="1795" max="1795" width="23.375" style="10" customWidth="1"/>
    <col min="1796" max="1796" width="14" style="10" customWidth="1"/>
    <col min="1797" max="1797" width="13" style="10" customWidth="1"/>
    <col min="1798" max="1798" width="16.125" style="10" customWidth="1"/>
    <col min="1799" max="1799" width="11.75" style="10" customWidth="1"/>
    <col min="1800" max="1800" width="10.875" style="10" customWidth="1"/>
    <col min="1801" max="2048" width="9" style="10"/>
    <col min="2049" max="2049" width="4.875" style="10" customWidth="1"/>
    <col min="2050" max="2050" width="16.125" style="10" customWidth="1"/>
    <col min="2051" max="2051" width="23.375" style="10" customWidth="1"/>
    <col min="2052" max="2052" width="14" style="10" customWidth="1"/>
    <col min="2053" max="2053" width="13" style="10" customWidth="1"/>
    <col min="2054" max="2054" width="16.125" style="10" customWidth="1"/>
    <col min="2055" max="2055" width="11.75" style="10" customWidth="1"/>
    <col min="2056" max="2056" width="10.875" style="10" customWidth="1"/>
    <col min="2057" max="2304" width="9" style="10"/>
    <col min="2305" max="2305" width="4.875" style="10" customWidth="1"/>
    <col min="2306" max="2306" width="16.125" style="10" customWidth="1"/>
    <col min="2307" max="2307" width="23.375" style="10" customWidth="1"/>
    <col min="2308" max="2308" width="14" style="10" customWidth="1"/>
    <col min="2309" max="2309" width="13" style="10" customWidth="1"/>
    <col min="2310" max="2310" width="16.125" style="10" customWidth="1"/>
    <col min="2311" max="2311" width="11.75" style="10" customWidth="1"/>
    <col min="2312" max="2312" width="10.875" style="10" customWidth="1"/>
    <col min="2313" max="2560" width="9" style="10"/>
    <col min="2561" max="2561" width="4.875" style="10" customWidth="1"/>
    <col min="2562" max="2562" width="16.125" style="10" customWidth="1"/>
    <col min="2563" max="2563" width="23.375" style="10" customWidth="1"/>
    <col min="2564" max="2564" width="14" style="10" customWidth="1"/>
    <col min="2565" max="2565" width="13" style="10" customWidth="1"/>
    <col min="2566" max="2566" width="16.125" style="10" customWidth="1"/>
    <col min="2567" max="2567" width="11.75" style="10" customWidth="1"/>
    <col min="2568" max="2568" width="10.875" style="10" customWidth="1"/>
    <col min="2569" max="2816" width="9" style="10"/>
    <col min="2817" max="2817" width="4.875" style="10" customWidth="1"/>
    <col min="2818" max="2818" width="16.125" style="10" customWidth="1"/>
    <col min="2819" max="2819" width="23.375" style="10" customWidth="1"/>
    <col min="2820" max="2820" width="14" style="10" customWidth="1"/>
    <col min="2821" max="2821" width="13" style="10" customWidth="1"/>
    <col min="2822" max="2822" width="16.125" style="10" customWidth="1"/>
    <col min="2823" max="2823" width="11.75" style="10" customWidth="1"/>
    <col min="2824" max="2824" width="10.875" style="10" customWidth="1"/>
    <col min="2825" max="3072" width="9" style="10"/>
    <col min="3073" max="3073" width="4.875" style="10" customWidth="1"/>
    <col min="3074" max="3074" width="16.125" style="10" customWidth="1"/>
    <col min="3075" max="3075" width="23.375" style="10" customWidth="1"/>
    <col min="3076" max="3076" width="14" style="10" customWidth="1"/>
    <col min="3077" max="3077" width="13" style="10" customWidth="1"/>
    <col min="3078" max="3078" width="16.125" style="10" customWidth="1"/>
    <col min="3079" max="3079" width="11.75" style="10" customWidth="1"/>
    <col min="3080" max="3080" width="10.875" style="10" customWidth="1"/>
    <col min="3081" max="3328" width="9" style="10"/>
    <col min="3329" max="3329" width="4.875" style="10" customWidth="1"/>
    <col min="3330" max="3330" width="16.125" style="10" customWidth="1"/>
    <col min="3331" max="3331" width="23.375" style="10" customWidth="1"/>
    <col min="3332" max="3332" width="14" style="10" customWidth="1"/>
    <col min="3333" max="3333" width="13" style="10" customWidth="1"/>
    <col min="3334" max="3334" width="16.125" style="10" customWidth="1"/>
    <col min="3335" max="3335" width="11.75" style="10" customWidth="1"/>
    <col min="3336" max="3336" width="10.875" style="10" customWidth="1"/>
    <col min="3337" max="3584" width="9" style="10"/>
    <col min="3585" max="3585" width="4.875" style="10" customWidth="1"/>
    <col min="3586" max="3586" width="16.125" style="10" customWidth="1"/>
    <col min="3587" max="3587" width="23.375" style="10" customWidth="1"/>
    <col min="3588" max="3588" width="14" style="10" customWidth="1"/>
    <col min="3589" max="3589" width="13" style="10" customWidth="1"/>
    <col min="3590" max="3590" width="16.125" style="10" customWidth="1"/>
    <col min="3591" max="3591" width="11.75" style="10" customWidth="1"/>
    <col min="3592" max="3592" width="10.875" style="10" customWidth="1"/>
    <col min="3593" max="3840" width="9" style="10"/>
    <col min="3841" max="3841" width="4.875" style="10" customWidth="1"/>
    <col min="3842" max="3842" width="16.125" style="10" customWidth="1"/>
    <col min="3843" max="3843" width="23.375" style="10" customWidth="1"/>
    <col min="3844" max="3844" width="14" style="10" customWidth="1"/>
    <col min="3845" max="3845" width="13" style="10" customWidth="1"/>
    <col min="3846" max="3846" width="16.125" style="10" customWidth="1"/>
    <col min="3847" max="3847" width="11.75" style="10" customWidth="1"/>
    <col min="3848" max="3848" width="10.875" style="10" customWidth="1"/>
    <col min="3849" max="4096" width="9" style="10"/>
    <col min="4097" max="4097" width="4.875" style="10" customWidth="1"/>
    <col min="4098" max="4098" width="16.125" style="10" customWidth="1"/>
    <col min="4099" max="4099" width="23.375" style="10" customWidth="1"/>
    <col min="4100" max="4100" width="14" style="10" customWidth="1"/>
    <col min="4101" max="4101" width="13" style="10" customWidth="1"/>
    <col min="4102" max="4102" width="16.125" style="10" customWidth="1"/>
    <col min="4103" max="4103" width="11.75" style="10" customWidth="1"/>
    <col min="4104" max="4104" width="10.875" style="10" customWidth="1"/>
    <col min="4105" max="4352" width="9" style="10"/>
    <col min="4353" max="4353" width="4.875" style="10" customWidth="1"/>
    <col min="4354" max="4354" width="16.125" style="10" customWidth="1"/>
    <col min="4355" max="4355" width="23.375" style="10" customWidth="1"/>
    <col min="4356" max="4356" width="14" style="10" customWidth="1"/>
    <col min="4357" max="4357" width="13" style="10" customWidth="1"/>
    <col min="4358" max="4358" width="16.125" style="10" customWidth="1"/>
    <col min="4359" max="4359" width="11.75" style="10" customWidth="1"/>
    <col min="4360" max="4360" width="10.875" style="10" customWidth="1"/>
    <col min="4361" max="4608" width="9" style="10"/>
    <col min="4609" max="4609" width="4.875" style="10" customWidth="1"/>
    <col min="4610" max="4610" width="16.125" style="10" customWidth="1"/>
    <col min="4611" max="4611" width="23.375" style="10" customWidth="1"/>
    <col min="4612" max="4612" width="14" style="10" customWidth="1"/>
    <col min="4613" max="4613" width="13" style="10" customWidth="1"/>
    <col min="4614" max="4614" width="16.125" style="10" customWidth="1"/>
    <col min="4615" max="4615" width="11.75" style="10" customWidth="1"/>
    <col min="4616" max="4616" width="10.875" style="10" customWidth="1"/>
    <col min="4617" max="4864" width="9" style="10"/>
    <col min="4865" max="4865" width="4.875" style="10" customWidth="1"/>
    <col min="4866" max="4866" width="16.125" style="10" customWidth="1"/>
    <col min="4867" max="4867" width="23.375" style="10" customWidth="1"/>
    <col min="4868" max="4868" width="14" style="10" customWidth="1"/>
    <col min="4869" max="4869" width="13" style="10" customWidth="1"/>
    <col min="4870" max="4870" width="16.125" style="10" customWidth="1"/>
    <col min="4871" max="4871" width="11.75" style="10" customWidth="1"/>
    <col min="4872" max="4872" width="10.875" style="10" customWidth="1"/>
    <col min="4873" max="5120" width="9" style="10"/>
    <col min="5121" max="5121" width="4.875" style="10" customWidth="1"/>
    <col min="5122" max="5122" width="16.125" style="10" customWidth="1"/>
    <col min="5123" max="5123" width="23.375" style="10" customWidth="1"/>
    <col min="5124" max="5124" width="14" style="10" customWidth="1"/>
    <col min="5125" max="5125" width="13" style="10" customWidth="1"/>
    <col min="5126" max="5126" width="16.125" style="10" customWidth="1"/>
    <col min="5127" max="5127" width="11.75" style="10" customWidth="1"/>
    <col min="5128" max="5128" width="10.875" style="10" customWidth="1"/>
    <col min="5129" max="5376" width="9" style="10"/>
    <col min="5377" max="5377" width="4.875" style="10" customWidth="1"/>
    <col min="5378" max="5378" width="16.125" style="10" customWidth="1"/>
    <col min="5379" max="5379" width="23.375" style="10" customWidth="1"/>
    <col min="5380" max="5380" width="14" style="10" customWidth="1"/>
    <col min="5381" max="5381" width="13" style="10" customWidth="1"/>
    <col min="5382" max="5382" width="16.125" style="10" customWidth="1"/>
    <col min="5383" max="5383" width="11.75" style="10" customWidth="1"/>
    <col min="5384" max="5384" width="10.875" style="10" customWidth="1"/>
    <col min="5385" max="5632" width="9" style="10"/>
    <col min="5633" max="5633" width="4.875" style="10" customWidth="1"/>
    <col min="5634" max="5634" width="16.125" style="10" customWidth="1"/>
    <col min="5635" max="5635" width="23.375" style="10" customWidth="1"/>
    <col min="5636" max="5636" width="14" style="10" customWidth="1"/>
    <col min="5637" max="5637" width="13" style="10" customWidth="1"/>
    <col min="5638" max="5638" width="16.125" style="10" customWidth="1"/>
    <col min="5639" max="5639" width="11.75" style="10" customWidth="1"/>
    <col min="5640" max="5640" width="10.875" style="10" customWidth="1"/>
    <col min="5641" max="5888" width="9" style="10"/>
    <col min="5889" max="5889" width="4.875" style="10" customWidth="1"/>
    <col min="5890" max="5890" width="16.125" style="10" customWidth="1"/>
    <col min="5891" max="5891" width="23.375" style="10" customWidth="1"/>
    <col min="5892" max="5892" width="14" style="10" customWidth="1"/>
    <col min="5893" max="5893" width="13" style="10" customWidth="1"/>
    <col min="5894" max="5894" width="16.125" style="10" customWidth="1"/>
    <col min="5895" max="5895" width="11.75" style="10" customWidth="1"/>
    <col min="5896" max="5896" width="10.875" style="10" customWidth="1"/>
    <col min="5897" max="6144" width="9" style="10"/>
    <col min="6145" max="6145" width="4.875" style="10" customWidth="1"/>
    <col min="6146" max="6146" width="16.125" style="10" customWidth="1"/>
    <col min="6147" max="6147" width="23.375" style="10" customWidth="1"/>
    <col min="6148" max="6148" width="14" style="10" customWidth="1"/>
    <col min="6149" max="6149" width="13" style="10" customWidth="1"/>
    <col min="6150" max="6150" width="16.125" style="10" customWidth="1"/>
    <col min="6151" max="6151" width="11.75" style="10" customWidth="1"/>
    <col min="6152" max="6152" width="10.875" style="10" customWidth="1"/>
    <col min="6153" max="6400" width="9" style="10"/>
    <col min="6401" max="6401" width="4.875" style="10" customWidth="1"/>
    <col min="6402" max="6402" width="16.125" style="10" customWidth="1"/>
    <col min="6403" max="6403" width="23.375" style="10" customWidth="1"/>
    <col min="6404" max="6404" width="14" style="10" customWidth="1"/>
    <col min="6405" max="6405" width="13" style="10" customWidth="1"/>
    <col min="6406" max="6406" width="16.125" style="10" customWidth="1"/>
    <col min="6407" max="6407" width="11.75" style="10" customWidth="1"/>
    <col min="6408" max="6408" width="10.875" style="10" customWidth="1"/>
    <col min="6409" max="6656" width="9" style="10"/>
    <col min="6657" max="6657" width="4.875" style="10" customWidth="1"/>
    <col min="6658" max="6658" width="16.125" style="10" customWidth="1"/>
    <col min="6659" max="6659" width="23.375" style="10" customWidth="1"/>
    <col min="6660" max="6660" width="14" style="10" customWidth="1"/>
    <col min="6661" max="6661" width="13" style="10" customWidth="1"/>
    <col min="6662" max="6662" width="16.125" style="10" customWidth="1"/>
    <col min="6663" max="6663" width="11.75" style="10" customWidth="1"/>
    <col min="6664" max="6664" width="10.875" style="10" customWidth="1"/>
    <col min="6665" max="6912" width="9" style="10"/>
    <col min="6913" max="6913" width="4.875" style="10" customWidth="1"/>
    <col min="6914" max="6914" width="16.125" style="10" customWidth="1"/>
    <col min="6915" max="6915" width="23.375" style="10" customWidth="1"/>
    <col min="6916" max="6916" width="14" style="10" customWidth="1"/>
    <col min="6917" max="6917" width="13" style="10" customWidth="1"/>
    <col min="6918" max="6918" width="16.125" style="10" customWidth="1"/>
    <col min="6919" max="6919" width="11.75" style="10" customWidth="1"/>
    <col min="6920" max="6920" width="10.875" style="10" customWidth="1"/>
    <col min="6921" max="7168" width="9" style="10"/>
    <col min="7169" max="7169" width="4.875" style="10" customWidth="1"/>
    <col min="7170" max="7170" width="16.125" style="10" customWidth="1"/>
    <col min="7171" max="7171" width="23.375" style="10" customWidth="1"/>
    <col min="7172" max="7172" width="14" style="10" customWidth="1"/>
    <col min="7173" max="7173" width="13" style="10" customWidth="1"/>
    <col min="7174" max="7174" width="16.125" style="10" customWidth="1"/>
    <col min="7175" max="7175" width="11.75" style="10" customWidth="1"/>
    <col min="7176" max="7176" width="10.875" style="10" customWidth="1"/>
    <col min="7177" max="7424" width="9" style="10"/>
    <col min="7425" max="7425" width="4.875" style="10" customWidth="1"/>
    <col min="7426" max="7426" width="16.125" style="10" customWidth="1"/>
    <col min="7427" max="7427" width="23.375" style="10" customWidth="1"/>
    <col min="7428" max="7428" width="14" style="10" customWidth="1"/>
    <col min="7429" max="7429" width="13" style="10" customWidth="1"/>
    <col min="7430" max="7430" width="16.125" style="10" customWidth="1"/>
    <col min="7431" max="7431" width="11.75" style="10" customWidth="1"/>
    <col min="7432" max="7432" width="10.875" style="10" customWidth="1"/>
    <col min="7433" max="7680" width="9" style="10"/>
    <col min="7681" max="7681" width="4.875" style="10" customWidth="1"/>
    <col min="7682" max="7682" width="16.125" style="10" customWidth="1"/>
    <col min="7683" max="7683" width="23.375" style="10" customWidth="1"/>
    <col min="7684" max="7684" width="14" style="10" customWidth="1"/>
    <col min="7685" max="7685" width="13" style="10" customWidth="1"/>
    <col min="7686" max="7686" width="16.125" style="10" customWidth="1"/>
    <col min="7687" max="7687" width="11.75" style="10" customWidth="1"/>
    <col min="7688" max="7688" width="10.875" style="10" customWidth="1"/>
    <col min="7689" max="7936" width="9" style="10"/>
    <col min="7937" max="7937" width="4.875" style="10" customWidth="1"/>
    <col min="7938" max="7938" width="16.125" style="10" customWidth="1"/>
    <col min="7939" max="7939" width="23.375" style="10" customWidth="1"/>
    <col min="7940" max="7940" width="14" style="10" customWidth="1"/>
    <col min="7941" max="7941" width="13" style="10" customWidth="1"/>
    <col min="7942" max="7942" width="16.125" style="10" customWidth="1"/>
    <col min="7943" max="7943" width="11.75" style="10" customWidth="1"/>
    <col min="7944" max="7944" width="10.875" style="10" customWidth="1"/>
    <col min="7945" max="8192" width="9" style="10"/>
    <col min="8193" max="8193" width="4.875" style="10" customWidth="1"/>
    <col min="8194" max="8194" width="16.125" style="10" customWidth="1"/>
    <col min="8195" max="8195" width="23.375" style="10" customWidth="1"/>
    <col min="8196" max="8196" width="14" style="10" customWidth="1"/>
    <col min="8197" max="8197" width="13" style="10" customWidth="1"/>
    <col min="8198" max="8198" width="16.125" style="10" customWidth="1"/>
    <col min="8199" max="8199" width="11.75" style="10" customWidth="1"/>
    <col min="8200" max="8200" width="10.875" style="10" customWidth="1"/>
    <col min="8201" max="8448" width="9" style="10"/>
    <col min="8449" max="8449" width="4.875" style="10" customWidth="1"/>
    <col min="8450" max="8450" width="16.125" style="10" customWidth="1"/>
    <col min="8451" max="8451" width="23.375" style="10" customWidth="1"/>
    <col min="8452" max="8452" width="14" style="10" customWidth="1"/>
    <col min="8453" max="8453" width="13" style="10" customWidth="1"/>
    <col min="8454" max="8454" width="16.125" style="10" customWidth="1"/>
    <col min="8455" max="8455" width="11.75" style="10" customWidth="1"/>
    <col min="8456" max="8456" width="10.875" style="10" customWidth="1"/>
    <col min="8457" max="8704" width="9" style="10"/>
    <col min="8705" max="8705" width="4.875" style="10" customWidth="1"/>
    <col min="8706" max="8706" width="16.125" style="10" customWidth="1"/>
    <col min="8707" max="8707" width="23.375" style="10" customWidth="1"/>
    <col min="8708" max="8708" width="14" style="10" customWidth="1"/>
    <col min="8709" max="8709" width="13" style="10" customWidth="1"/>
    <col min="8710" max="8710" width="16.125" style="10" customWidth="1"/>
    <col min="8711" max="8711" width="11.75" style="10" customWidth="1"/>
    <col min="8712" max="8712" width="10.875" style="10" customWidth="1"/>
    <col min="8713" max="8960" width="9" style="10"/>
    <col min="8961" max="8961" width="4.875" style="10" customWidth="1"/>
    <col min="8962" max="8962" width="16.125" style="10" customWidth="1"/>
    <col min="8963" max="8963" width="23.375" style="10" customWidth="1"/>
    <col min="8964" max="8964" width="14" style="10" customWidth="1"/>
    <col min="8965" max="8965" width="13" style="10" customWidth="1"/>
    <col min="8966" max="8966" width="16.125" style="10" customWidth="1"/>
    <col min="8967" max="8967" width="11.75" style="10" customWidth="1"/>
    <col min="8968" max="8968" width="10.875" style="10" customWidth="1"/>
    <col min="8969" max="9216" width="9" style="10"/>
    <col min="9217" max="9217" width="4.875" style="10" customWidth="1"/>
    <col min="9218" max="9218" width="16.125" style="10" customWidth="1"/>
    <col min="9219" max="9219" width="23.375" style="10" customWidth="1"/>
    <col min="9220" max="9220" width="14" style="10" customWidth="1"/>
    <col min="9221" max="9221" width="13" style="10" customWidth="1"/>
    <col min="9222" max="9222" width="16.125" style="10" customWidth="1"/>
    <col min="9223" max="9223" width="11.75" style="10" customWidth="1"/>
    <col min="9224" max="9224" width="10.875" style="10" customWidth="1"/>
    <col min="9225" max="9472" width="9" style="10"/>
    <col min="9473" max="9473" width="4.875" style="10" customWidth="1"/>
    <col min="9474" max="9474" width="16.125" style="10" customWidth="1"/>
    <col min="9475" max="9475" width="23.375" style="10" customWidth="1"/>
    <col min="9476" max="9476" width="14" style="10" customWidth="1"/>
    <col min="9477" max="9477" width="13" style="10" customWidth="1"/>
    <col min="9478" max="9478" width="16.125" style="10" customWidth="1"/>
    <col min="9479" max="9479" width="11.75" style="10" customWidth="1"/>
    <col min="9480" max="9480" width="10.875" style="10" customWidth="1"/>
    <col min="9481" max="9728" width="9" style="10"/>
    <col min="9729" max="9729" width="4.875" style="10" customWidth="1"/>
    <col min="9730" max="9730" width="16.125" style="10" customWidth="1"/>
    <col min="9731" max="9731" width="23.375" style="10" customWidth="1"/>
    <col min="9732" max="9732" width="14" style="10" customWidth="1"/>
    <col min="9733" max="9733" width="13" style="10" customWidth="1"/>
    <col min="9734" max="9734" width="16.125" style="10" customWidth="1"/>
    <col min="9735" max="9735" width="11.75" style="10" customWidth="1"/>
    <col min="9736" max="9736" width="10.875" style="10" customWidth="1"/>
    <col min="9737" max="9984" width="9" style="10"/>
    <col min="9985" max="9985" width="4.875" style="10" customWidth="1"/>
    <col min="9986" max="9986" width="16.125" style="10" customWidth="1"/>
    <col min="9987" max="9987" width="23.375" style="10" customWidth="1"/>
    <col min="9988" max="9988" width="14" style="10" customWidth="1"/>
    <col min="9989" max="9989" width="13" style="10" customWidth="1"/>
    <col min="9990" max="9990" width="16.125" style="10" customWidth="1"/>
    <col min="9991" max="9991" width="11.75" style="10" customWidth="1"/>
    <col min="9992" max="9992" width="10.875" style="10" customWidth="1"/>
    <col min="9993" max="10240" width="9" style="10"/>
    <col min="10241" max="10241" width="4.875" style="10" customWidth="1"/>
    <col min="10242" max="10242" width="16.125" style="10" customWidth="1"/>
    <col min="10243" max="10243" width="23.375" style="10" customWidth="1"/>
    <col min="10244" max="10244" width="14" style="10" customWidth="1"/>
    <col min="10245" max="10245" width="13" style="10" customWidth="1"/>
    <col min="10246" max="10246" width="16.125" style="10" customWidth="1"/>
    <col min="10247" max="10247" width="11.75" style="10" customWidth="1"/>
    <col min="10248" max="10248" width="10.875" style="10" customWidth="1"/>
    <col min="10249" max="10496" width="9" style="10"/>
    <col min="10497" max="10497" width="4.875" style="10" customWidth="1"/>
    <col min="10498" max="10498" width="16.125" style="10" customWidth="1"/>
    <col min="10499" max="10499" width="23.375" style="10" customWidth="1"/>
    <col min="10500" max="10500" width="14" style="10" customWidth="1"/>
    <col min="10501" max="10501" width="13" style="10" customWidth="1"/>
    <col min="10502" max="10502" width="16.125" style="10" customWidth="1"/>
    <col min="10503" max="10503" width="11.75" style="10" customWidth="1"/>
    <col min="10504" max="10504" width="10.875" style="10" customWidth="1"/>
    <col min="10505" max="10752" width="9" style="10"/>
    <col min="10753" max="10753" width="4.875" style="10" customWidth="1"/>
    <col min="10754" max="10754" width="16.125" style="10" customWidth="1"/>
    <col min="10755" max="10755" width="23.375" style="10" customWidth="1"/>
    <col min="10756" max="10756" width="14" style="10" customWidth="1"/>
    <col min="10757" max="10757" width="13" style="10" customWidth="1"/>
    <col min="10758" max="10758" width="16.125" style="10" customWidth="1"/>
    <col min="10759" max="10759" width="11.75" style="10" customWidth="1"/>
    <col min="10760" max="10760" width="10.875" style="10" customWidth="1"/>
    <col min="10761" max="11008" width="9" style="10"/>
    <col min="11009" max="11009" width="4.875" style="10" customWidth="1"/>
    <col min="11010" max="11010" width="16.125" style="10" customWidth="1"/>
    <col min="11011" max="11011" width="23.375" style="10" customWidth="1"/>
    <col min="11012" max="11012" width="14" style="10" customWidth="1"/>
    <col min="11013" max="11013" width="13" style="10" customWidth="1"/>
    <col min="11014" max="11014" width="16.125" style="10" customWidth="1"/>
    <col min="11015" max="11015" width="11.75" style="10" customWidth="1"/>
    <col min="11016" max="11016" width="10.875" style="10" customWidth="1"/>
    <col min="11017" max="11264" width="9" style="10"/>
    <col min="11265" max="11265" width="4.875" style="10" customWidth="1"/>
    <col min="11266" max="11266" width="16.125" style="10" customWidth="1"/>
    <col min="11267" max="11267" width="23.375" style="10" customWidth="1"/>
    <col min="11268" max="11268" width="14" style="10" customWidth="1"/>
    <col min="11269" max="11269" width="13" style="10" customWidth="1"/>
    <col min="11270" max="11270" width="16.125" style="10" customWidth="1"/>
    <col min="11271" max="11271" width="11.75" style="10" customWidth="1"/>
    <col min="11272" max="11272" width="10.875" style="10" customWidth="1"/>
    <col min="11273" max="11520" width="9" style="10"/>
    <col min="11521" max="11521" width="4.875" style="10" customWidth="1"/>
    <col min="11522" max="11522" width="16.125" style="10" customWidth="1"/>
    <col min="11523" max="11523" width="23.375" style="10" customWidth="1"/>
    <col min="11524" max="11524" width="14" style="10" customWidth="1"/>
    <col min="11525" max="11525" width="13" style="10" customWidth="1"/>
    <col min="11526" max="11526" width="16.125" style="10" customWidth="1"/>
    <col min="11527" max="11527" width="11.75" style="10" customWidth="1"/>
    <col min="11528" max="11528" width="10.875" style="10" customWidth="1"/>
    <col min="11529" max="11776" width="9" style="10"/>
    <col min="11777" max="11777" width="4.875" style="10" customWidth="1"/>
    <col min="11778" max="11778" width="16.125" style="10" customWidth="1"/>
    <col min="11779" max="11779" width="23.375" style="10" customWidth="1"/>
    <col min="11780" max="11780" width="14" style="10" customWidth="1"/>
    <col min="11781" max="11781" width="13" style="10" customWidth="1"/>
    <col min="11782" max="11782" width="16.125" style="10" customWidth="1"/>
    <col min="11783" max="11783" width="11.75" style="10" customWidth="1"/>
    <col min="11784" max="11784" width="10.875" style="10" customWidth="1"/>
    <col min="11785" max="12032" width="9" style="10"/>
    <col min="12033" max="12033" width="4.875" style="10" customWidth="1"/>
    <col min="12034" max="12034" width="16.125" style="10" customWidth="1"/>
    <col min="12035" max="12035" width="23.375" style="10" customWidth="1"/>
    <col min="12036" max="12036" width="14" style="10" customWidth="1"/>
    <col min="12037" max="12037" width="13" style="10" customWidth="1"/>
    <col min="12038" max="12038" width="16.125" style="10" customWidth="1"/>
    <col min="12039" max="12039" width="11.75" style="10" customWidth="1"/>
    <col min="12040" max="12040" width="10.875" style="10" customWidth="1"/>
    <col min="12041" max="12288" width="9" style="10"/>
    <col min="12289" max="12289" width="4.875" style="10" customWidth="1"/>
    <col min="12290" max="12290" width="16.125" style="10" customWidth="1"/>
    <col min="12291" max="12291" width="23.375" style="10" customWidth="1"/>
    <col min="12292" max="12292" width="14" style="10" customWidth="1"/>
    <col min="12293" max="12293" width="13" style="10" customWidth="1"/>
    <col min="12294" max="12294" width="16.125" style="10" customWidth="1"/>
    <col min="12295" max="12295" width="11.75" style="10" customWidth="1"/>
    <col min="12296" max="12296" width="10.875" style="10" customWidth="1"/>
    <col min="12297" max="12544" width="9" style="10"/>
    <col min="12545" max="12545" width="4.875" style="10" customWidth="1"/>
    <col min="12546" max="12546" width="16.125" style="10" customWidth="1"/>
    <col min="12547" max="12547" width="23.375" style="10" customWidth="1"/>
    <col min="12548" max="12548" width="14" style="10" customWidth="1"/>
    <col min="12549" max="12549" width="13" style="10" customWidth="1"/>
    <col min="12550" max="12550" width="16.125" style="10" customWidth="1"/>
    <col min="12551" max="12551" width="11.75" style="10" customWidth="1"/>
    <col min="12552" max="12552" width="10.875" style="10" customWidth="1"/>
    <col min="12553" max="12800" width="9" style="10"/>
    <col min="12801" max="12801" width="4.875" style="10" customWidth="1"/>
    <col min="12802" max="12802" width="16.125" style="10" customWidth="1"/>
    <col min="12803" max="12803" width="23.375" style="10" customWidth="1"/>
    <col min="12804" max="12804" width="14" style="10" customWidth="1"/>
    <col min="12805" max="12805" width="13" style="10" customWidth="1"/>
    <col min="12806" max="12806" width="16.125" style="10" customWidth="1"/>
    <col min="12807" max="12807" width="11.75" style="10" customWidth="1"/>
    <col min="12808" max="12808" width="10.875" style="10" customWidth="1"/>
    <col min="12809" max="13056" width="9" style="10"/>
    <col min="13057" max="13057" width="4.875" style="10" customWidth="1"/>
    <col min="13058" max="13058" width="16.125" style="10" customWidth="1"/>
    <col min="13059" max="13059" width="23.375" style="10" customWidth="1"/>
    <col min="13060" max="13060" width="14" style="10" customWidth="1"/>
    <col min="13061" max="13061" width="13" style="10" customWidth="1"/>
    <col min="13062" max="13062" width="16.125" style="10" customWidth="1"/>
    <col min="13063" max="13063" width="11.75" style="10" customWidth="1"/>
    <col min="13064" max="13064" width="10.875" style="10" customWidth="1"/>
    <col min="13065" max="13312" width="9" style="10"/>
    <col min="13313" max="13313" width="4.875" style="10" customWidth="1"/>
    <col min="13314" max="13314" width="16.125" style="10" customWidth="1"/>
    <col min="13315" max="13315" width="23.375" style="10" customWidth="1"/>
    <col min="13316" max="13316" width="14" style="10" customWidth="1"/>
    <col min="13317" max="13317" width="13" style="10" customWidth="1"/>
    <col min="13318" max="13318" width="16.125" style="10" customWidth="1"/>
    <col min="13319" max="13319" width="11.75" style="10" customWidth="1"/>
    <col min="13320" max="13320" width="10.875" style="10" customWidth="1"/>
    <col min="13321" max="13568" width="9" style="10"/>
    <col min="13569" max="13569" width="4.875" style="10" customWidth="1"/>
    <col min="13570" max="13570" width="16.125" style="10" customWidth="1"/>
    <col min="13571" max="13571" width="23.375" style="10" customWidth="1"/>
    <col min="13572" max="13572" width="14" style="10" customWidth="1"/>
    <col min="13573" max="13573" width="13" style="10" customWidth="1"/>
    <col min="13574" max="13574" width="16.125" style="10" customWidth="1"/>
    <col min="13575" max="13575" width="11.75" style="10" customWidth="1"/>
    <col min="13576" max="13576" width="10.875" style="10" customWidth="1"/>
    <col min="13577" max="13824" width="9" style="10"/>
    <col min="13825" max="13825" width="4.875" style="10" customWidth="1"/>
    <col min="13826" max="13826" width="16.125" style="10" customWidth="1"/>
    <col min="13827" max="13827" width="23.375" style="10" customWidth="1"/>
    <col min="13828" max="13828" width="14" style="10" customWidth="1"/>
    <col min="13829" max="13829" width="13" style="10" customWidth="1"/>
    <col min="13830" max="13830" width="16.125" style="10" customWidth="1"/>
    <col min="13831" max="13831" width="11.75" style="10" customWidth="1"/>
    <col min="13832" max="13832" width="10.875" style="10" customWidth="1"/>
    <col min="13833" max="14080" width="9" style="10"/>
    <col min="14081" max="14081" width="4.875" style="10" customWidth="1"/>
    <col min="14082" max="14082" width="16.125" style="10" customWidth="1"/>
    <col min="14083" max="14083" width="23.375" style="10" customWidth="1"/>
    <col min="14084" max="14084" width="14" style="10" customWidth="1"/>
    <col min="14085" max="14085" width="13" style="10" customWidth="1"/>
    <col min="14086" max="14086" width="16.125" style="10" customWidth="1"/>
    <col min="14087" max="14087" width="11.75" style="10" customWidth="1"/>
    <col min="14088" max="14088" width="10.875" style="10" customWidth="1"/>
    <col min="14089" max="14336" width="9" style="10"/>
    <col min="14337" max="14337" width="4.875" style="10" customWidth="1"/>
    <col min="14338" max="14338" width="16.125" style="10" customWidth="1"/>
    <col min="14339" max="14339" width="23.375" style="10" customWidth="1"/>
    <col min="14340" max="14340" width="14" style="10" customWidth="1"/>
    <col min="14341" max="14341" width="13" style="10" customWidth="1"/>
    <col min="14342" max="14342" width="16.125" style="10" customWidth="1"/>
    <col min="14343" max="14343" width="11.75" style="10" customWidth="1"/>
    <col min="14344" max="14344" width="10.875" style="10" customWidth="1"/>
    <col min="14345" max="14592" width="9" style="10"/>
    <col min="14593" max="14593" width="4.875" style="10" customWidth="1"/>
    <col min="14594" max="14594" width="16.125" style="10" customWidth="1"/>
    <col min="14595" max="14595" width="23.375" style="10" customWidth="1"/>
    <col min="14596" max="14596" width="14" style="10" customWidth="1"/>
    <col min="14597" max="14597" width="13" style="10" customWidth="1"/>
    <col min="14598" max="14598" width="16.125" style="10" customWidth="1"/>
    <col min="14599" max="14599" width="11.75" style="10" customWidth="1"/>
    <col min="14600" max="14600" width="10.875" style="10" customWidth="1"/>
    <col min="14601" max="14848" width="9" style="10"/>
    <col min="14849" max="14849" width="4.875" style="10" customWidth="1"/>
    <col min="14850" max="14850" width="16.125" style="10" customWidth="1"/>
    <col min="14851" max="14851" width="23.375" style="10" customWidth="1"/>
    <col min="14852" max="14852" width="14" style="10" customWidth="1"/>
    <col min="14853" max="14853" width="13" style="10" customWidth="1"/>
    <col min="14854" max="14854" width="16.125" style="10" customWidth="1"/>
    <col min="14855" max="14855" width="11.75" style="10" customWidth="1"/>
    <col min="14856" max="14856" width="10.875" style="10" customWidth="1"/>
    <col min="14857" max="15104" width="9" style="10"/>
    <col min="15105" max="15105" width="4.875" style="10" customWidth="1"/>
    <col min="15106" max="15106" width="16.125" style="10" customWidth="1"/>
    <col min="15107" max="15107" width="23.375" style="10" customWidth="1"/>
    <col min="15108" max="15108" width="14" style="10" customWidth="1"/>
    <col min="15109" max="15109" width="13" style="10" customWidth="1"/>
    <col min="15110" max="15110" width="16.125" style="10" customWidth="1"/>
    <col min="15111" max="15111" width="11.75" style="10" customWidth="1"/>
    <col min="15112" max="15112" width="10.875" style="10" customWidth="1"/>
    <col min="15113" max="15360" width="9" style="10"/>
    <col min="15361" max="15361" width="4.875" style="10" customWidth="1"/>
    <col min="15362" max="15362" width="16.125" style="10" customWidth="1"/>
    <col min="15363" max="15363" width="23.375" style="10" customWidth="1"/>
    <col min="15364" max="15364" width="14" style="10" customWidth="1"/>
    <col min="15365" max="15365" width="13" style="10" customWidth="1"/>
    <col min="15366" max="15366" width="16.125" style="10" customWidth="1"/>
    <col min="15367" max="15367" width="11.75" style="10" customWidth="1"/>
    <col min="15368" max="15368" width="10.875" style="10" customWidth="1"/>
    <col min="15369" max="15616" width="9" style="10"/>
    <col min="15617" max="15617" width="4.875" style="10" customWidth="1"/>
    <col min="15618" max="15618" width="16.125" style="10" customWidth="1"/>
    <col min="15619" max="15619" width="23.375" style="10" customWidth="1"/>
    <col min="15620" max="15620" width="14" style="10" customWidth="1"/>
    <col min="15621" max="15621" width="13" style="10" customWidth="1"/>
    <col min="15622" max="15622" width="16.125" style="10" customWidth="1"/>
    <col min="15623" max="15623" width="11.75" style="10" customWidth="1"/>
    <col min="15624" max="15624" width="10.875" style="10" customWidth="1"/>
    <col min="15625" max="15872" width="9" style="10"/>
    <col min="15873" max="15873" width="4.875" style="10" customWidth="1"/>
    <col min="15874" max="15874" width="16.125" style="10" customWidth="1"/>
    <col min="15875" max="15875" width="23.375" style="10" customWidth="1"/>
    <col min="15876" max="15876" width="14" style="10" customWidth="1"/>
    <col min="15877" max="15877" width="13" style="10" customWidth="1"/>
    <col min="15878" max="15878" width="16.125" style="10" customWidth="1"/>
    <col min="15879" max="15879" width="11.75" style="10" customWidth="1"/>
    <col min="15880" max="15880" width="10.875" style="10" customWidth="1"/>
    <col min="15881" max="16128" width="9" style="10"/>
    <col min="16129" max="16129" width="4.875" style="10" customWidth="1"/>
    <col min="16130" max="16130" width="16.125" style="10" customWidth="1"/>
    <col min="16131" max="16131" width="23.375" style="10" customWidth="1"/>
    <col min="16132" max="16132" width="14" style="10" customWidth="1"/>
    <col min="16133" max="16133" width="13" style="10" customWidth="1"/>
    <col min="16134" max="16134" width="16.125" style="10" customWidth="1"/>
    <col min="16135" max="16135" width="11.75" style="10" customWidth="1"/>
    <col min="16136" max="16136" width="10.875" style="10" customWidth="1"/>
    <col min="16137" max="16384" width="9" style="10"/>
  </cols>
  <sheetData>
    <row r="1" spans="1:16" ht="26.25" customHeight="1" x14ac:dyDescent="0.2">
      <c r="A1" s="157" t="s">
        <v>50</v>
      </c>
      <c r="B1" s="157"/>
      <c r="C1" s="157"/>
      <c r="D1" s="157"/>
      <c r="E1" s="157"/>
      <c r="F1" s="157"/>
    </row>
    <row r="2" spans="1:16" ht="28.5" customHeight="1" x14ac:dyDescent="0.2">
      <c r="A2" s="169" t="s">
        <v>51</v>
      </c>
      <c r="B2" s="170"/>
      <c r="C2" s="170"/>
      <c r="D2" s="170"/>
      <c r="E2" s="170"/>
      <c r="F2" s="171"/>
    </row>
    <row r="3" spans="1:16" ht="27.75" customHeight="1" x14ac:dyDescent="0.2">
      <c r="A3" s="168" t="s">
        <v>86</v>
      </c>
      <c r="B3" s="168"/>
      <c r="C3" s="168"/>
      <c r="D3" s="96" t="str">
        <f>'   ادخال معلومات '!G1</f>
        <v>الثاني</v>
      </c>
      <c r="E3" s="97" t="s">
        <v>87</v>
      </c>
      <c r="F3" s="98" t="str">
        <f>'   ادخال معلومات '!J1</f>
        <v>2025/2026</v>
      </c>
    </row>
    <row r="4" spans="1:16" ht="33.75" customHeight="1" x14ac:dyDescent="0.2">
      <c r="A4" s="165" t="s">
        <v>78</v>
      </c>
      <c r="B4" s="166"/>
      <c r="C4" s="166"/>
      <c r="D4" s="166"/>
      <c r="E4" s="166"/>
      <c r="F4" s="167"/>
      <c r="M4" s="10" t="s">
        <v>59</v>
      </c>
    </row>
    <row r="5" spans="1:16" ht="27" customHeight="1" x14ac:dyDescent="0.2">
      <c r="A5" s="174" t="s">
        <v>81</v>
      </c>
      <c r="B5" s="175"/>
      <c r="C5" s="176" t="str">
        <f>'   ادخال معلومات '!B5</f>
        <v xml:space="preserve"> </v>
      </c>
      <c r="D5" s="177"/>
      <c r="E5" s="177"/>
      <c r="F5" s="178"/>
    </row>
    <row r="6" spans="1:16" ht="23.25" x14ac:dyDescent="0.2">
      <c r="A6" s="172" t="s">
        <v>79</v>
      </c>
      <c r="B6" s="173"/>
      <c r="C6" s="93">
        <f>'   ادخال معلومات '!E5</f>
        <v>0</v>
      </c>
      <c r="D6" s="172" t="s">
        <v>80</v>
      </c>
      <c r="E6" s="173"/>
      <c r="F6" s="92"/>
      <c r="G6" s="11"/>
      <c r="H6" s="11"/>
    </row>
    <row r="7" spans="1:16" ht="57" customHeight="1" x14ac:dyDescent="0.2">
      <c r="A7" s="37" t="s">
        <v>9</v>
      </c>
      <c r="B7" s="37" t="s">
        <v>53</v>
      </c>
      <c r="C7" s="37" t="s">
        <v>10</v>
      </c>
      <c r="D7" s="37" t="s">
        <v>49</v>
      </c>
      <c r="E7" s="37" t="s">
        <v>11</v>
      </c>
      <c r="F7" s="38" t="s">
        <v>12</v>
      </c>
    </row>
    <row r="8" spans="1:16" ht="18.75" customHeight="1" x14ac:dyDescent="0.2">
      <c r="A8" s="12">
        <v>1</v>
      </c>
      <c r="B8" s="21" t="s">
        <v>13</v>
      </c>
      <c r="C8" s="13"/>
      <c r="D8" s="13"/>
      <c r="E8" s="30" t="s">
        <v>30</v>
      </c>
      <c r="F8" s="14"/>
    </row>
    <row r="9" spans="1:16" ht="15.75" x14ac:dyDescent="0.2">
      <c r="A9" s="12">
        <v>2</v>
      </c>
      <c r="B9" s="21" t="s">
        <v>48</v>
      </c>
      <c r="C9" s="13"/>
      <c r="D9" s="13"/>
      <c r="E9" s="30" t="s">
        <v>31</v>
      </c>
      <c r="F9" s="14"/>
    </row>
    <row r="10" spans="1:16" ht="15.75" x14ac:dyDescent="0.2">
      <c r="A10" s="12">
        <v>3</v>
      </c>
      <c r="B10" s="21" t="s">
        <v>48</v>
      </c>
      <c r="C10" s="13"/>
      <c r="D10" s="13"/>
      <c r="E10" s="30" t="s">
        <v>31</v>
      </c>
      <c r="F10" s="14"/>
    </row>
    <row r="11" spans="1:16" ht="15.75" x14ac:dyDescent="0.2">
      <c r="A11" s="12">
        <v>4</v>
      </c>
      <c r="B11" s="21" t="s">
        <v>48</v>
      </c>
      <c r="C11" s="13"/>
      <c r="D11" s="13"/>
      <c r="E11" s="30" t="s">
        <v>31</v>
      </c>
      <c r="F11" s="14"/>
    </row>
    <row r="12" spans="1:16" ht="15.75" x14ac:dyDescent="0.2">
      <c r="A12" s="12">
        <v>5</v>
      </c>
      <c r="B12" s="21" t="s">
        <v>48</v>
      </c>
      <c r="C12" s="13"/>
      <c r="D12" s="13"/>
      <c r="E12" s="30" t="s">
        <v>31</v>
      </c>
      <c r="F12" s="14"/>
      <c r="O12" s="10" t="s">
        <v>59</v>
      </c>
      <c r="P12" s="10" t="s">
        <v>59</v>
      </c>
    </row>
    <row r="13" spans="1:16" ht="15.75" x14ac:dyDescent="0.2">
      <c r="A13" s="12">
        <v>6</v>
      </c>
      <c r="B13" s="21" t="s">
        <v>48</v>
      </c>
      <c r="C13" s="13"/>
      <c r="D13" s="13"/>
      <c r="E13" s="30" t="s">
        <v>31</v>
      </c>
      <c r="F13" s="14"/>
    </row>
    <row r="14" spans="1:16" ht="15.75" x14ac:dyDescent="0.2">
      <c r="A14" s="12">
        <v>7</v>
      </c>
      <c r="B14" s="21" t="s">
        <v>48</v>
      </c>
      <c r="C14" s="13"/>
      <c r="D14" s="13"/>
      <c r="E14" s="30" t="s">
        <v>31</v>
      </c>
      <c r="F14" s="14"/>
    </row>
    <row r="15" spans="1:16" ht="15.75" x14ac:dyDescent="0.2">
      <c r="A15" s="12">
        <v>8</v>
      </c>
      <c r="B15" s="21" t="s">
        <v>48</v>
      </c>
      <c r="C15" s="13"/>
      <c r="D15" s="13"/>
      <c r="E15" s="30" t="s">
        <v>31</v>
      </c>
      <c r="F15" s="14"/>
    </row>
    <row r="16" spans="1:16" ht="15.75" x14ac:dyDescent="0.2">
      <c r="A16" s="12">
        <v>9</v>
      </c>
      <c r="B16" s="21" t="s">
        <v>48</v>
      </c>
      <c r="C16" s="13"/>
      <c r="D16" s="13"/>
      <c r="E16" s="30" t="s">
        <v>31</v>
      </c>
      <c r="F16" s="14"/>
    </row>
    <row r="17" spans="1:6" ht="15.75" x14ac:dyDescent="0.2">
      <c r="A17" s="12">
        <v>10</v>
      </c>
      <c r="B17" s="21" t="s">
        <v>48</v>
      </c>
      <c r="C17" s="13"/>
      <c r="D17" s="13"/>
      <c r="E17" s="30" t="s">
        <v>31</v>
      </c>
      <c r="F17" s="14"/>
    </row>
    <row r="18" spans="1:6" ht="15.75" x14ac:dyDescent="0.2">
      <c r="A18" s="12">
        <v>11</v>
      </c>
      <c r="B18" s="21" t="s">
        <v>48</v>
      </c>
      <c r="C18" s="13"/>
      <c r="D18" s="13"/>
      <c r="E18" s="30" t="s">
        <v>31</v>
      </c>
      <c r="F18" s="14"/>
    </row>
    <row r="19" spans="1:6" ht="15.75" x14ac:dyDescent="0.2">
      <c r="A19" s="12">
        <v>12</v>
      </c>
      <c r="B19" s="21" t="s">
        <v>48</v>
      </c>
      <c r="C19" s="13"/>
      <c r="D19" s="13"/>
      <c r="E19" s="30" t="s">
        <v>31</v>
      </c>
      <c r="F19" s="14"/>
    </row>
    <row r="20" spans="1:6" ht="15.75" x14ac:dyDescent="0.2">
      <c r="A20" s="12">
        <v>13</v>
      </c>
      <c r="B20" s="21" t="s">
        <v>48</v>
      </c>
      <c r="C20" s="13"/>
      <c r="D20" s="13"/>
      <c r="E20" s="30" t="s">
        <v>31</v>
      </c>
      <c r="F20" s="14"/>
    </row>
    <row r="21" spans="1:6" ht="15.75" x14ac:dyDescent="0.2">
      <c r="A21" s="12">
        <v>14</v>
      </c>
      <c r="B21" s="21" t="s">
        <v>48</v>
      </c>
      <c r="C21" s="13"/>
      <c r="D21" s="13"/>
      <c r="E21" s="30" t="s">
        <v>31</v>
      </c>
      <c r="F21" s="14"/>
    </row>
    <row r="22" spans="1:6" ht="15.75" x14ac:dyDescent="0.2">
      <c r="A22" s="12">
        <v>15</v>
      </c>
      <c r="B22" s="21" t="s">
        <v>48</v>
      </c>
      <c r="C22" s="13"/>
      <c r="D22" s="13"/>
      <c r="E22" s="30" t="s">
        <v>31</v>
      </c>
      <c r="F22" s="14"/>
    </row>
    <row r="23" spans="1:6" ht="15.75" x14ac:dyDescent="0.2">
      <c r="A23" s="12">
        <v>16</v>
      </c>
      <c r="B23" s="21" t="s">
        <v>48</v>
      </c>
      <c r="C23" s="13"/>
      <c r="D23" s="13"/>
      <c r="E23" s="30" t="s">
        <v>31</v>
      </c>
      <c r="F23" s="14"/>
    </row>
    <row r="24" spans="1:6" ht="15.75" x14ac:dyDescent="0.2">
      <c r="A24" s="12">
        <v>17</v>
      </c>
      <c r="B24" s="21" t="s">
        <v>48</v>
      </c>
      <c r="C24" s="13"/>
      <c r="D24" s="13"/>
      <c r="E24" s="30" t="s">
        <v>31</v>
      </c>
      <c r="F24" s="14"/>
    </row>
    <row r="25" spans="1:6" ht="15.75" x14ac:dyDescent="0.2">
      <c r="A25" s="12">
        <v>18</v>
      </c>
      <c r="B25" s="21" t="s">
        <v>48</v>
      </c>
      <c r="C25" s="13"/>
      <c r="D25" s="13"/>
      <c r="E25" s="30" t="s">
        <v>31</v>
      </c>
      <c r="F25" s="14"/>
    </row>
    <row r="26" spans="1:6" ht="15.75" x14ac:dyDescent="0.2">
      <c r="A26" s="12">
        <v>19</v>
      </c>
      <c r="B26" s="21" t="s">
        <v>48</v>
      </c>
      <c r="C26" s="13"/>
      <c r="D26" s="13"/>
      <c r="E26" s="30" t="s">
        <v>31</v>
      </c>
      <c r="F26" s="14"/>
    </row>
    <row r="27" spans="1:6" ht="15.75" x14ac:dyDescent="0.2">
      <c r="A27" s="12">
        <v>20</v>
      </c>
      <c r="B27" s="21" t="s">
        <v>48</v>
      </c>
      <c r="C27" s="13"/>
      <c r="D27" s="13"/>
      <c r="E27" s="30" t="s">
        <v>31</v>
      </c>
      <c r="F27" s="14"/>
    </row>
    <row r="28" spans="1:6" ht="15.75" x14ac:dyDescent="0.2">
      <c r="A28" s="12">
        <v>21</v>
      </c>
      <c r="B28" s="21" t="s">
        <v>48</v>
      </c>
      <c r="C28" s="13"/>
      <c r="D28" s="13"/>
      <c r="E28" s="30" t="s">
        <v>31</v>
      </c>
      <c r="F28" s="14"/>
    </row>
    <row r="29" spans="1:6" ht="15.75" x14ac:dyDescent="0.2">
      <c r="A29" s="12">
        <v>22</v>
      </c>
      <c r="B29" s="21" t="s">
        <v>48</v>
      </c>
      <c r="C29" s="13"/>
      <c r="D29" s="13"/>
      <c r="E29" s="30" t="s">
        <v>31</v>
      </c>
      <c r="F29" s="14"/>
    </row>
    <row r="30" spans="1:6" ht="15.75" x14ac:dyDescent="0.2">
      <c r="A30" s="12">
        <v>23</v>
      </c>
      <c r="B30" s="21" t="s">
        <v>48</v>
      </c>
      <c r="C30" s="13"/>
      <c r="D30" s="13"/>
      <c r="E30" s="30" t="s">
        <v>31</v>
      </c>
      <c r="F30" s="14"/>
    </row>
    <row r="31" spans="1:6" ht="15.75" x14ac:dyDescent="0.2">
      <c r="A31" s="12">
        <v>24</v>
      </c>
      <c r="B31" s="21" t="s">
        <v>48</v>
      </c>
      <c r="C31" s="13"/>
      <c r="D31" s="13"/>
      <c r="E31" s="30" t="s">
        <v>31</v>
      </c>
      <c r="F31" s="14"/>
    </row>
    <row r="32" spans="1:6" ht="15.75" x14ac:dyDescent="0.2">
      <c r="A32" s="12">
        <v>25</v>
      </c>
      <c r="B32" s="21" t="s">
        <v>48</v>
      </c>
      <c r="C32" s="13"/>
      <c r="D32" s="13"/>
      <c r="E32" s="30" t="s">
        <v>31</v>
      </c>
      <c r="F32" s="14"/>
    </row>
    <row r="33" spans="1:7" ht="15.75" x14ac:dyDescent="0.2">
      <c r="A33" s="12">
        <v>26</v>
      </c>
      <c r="B33" s="21" t="s">
        <v>48</v>
      </c>
      <c r="C33" s="13"/>
      <c r="D33" s="13"/>
      <c r="E33" s="30" t="s">
        <v>31</v>
      </c>
      <c r="F33" s="14"/>
    </row>
    <row r="34" spans="1:7" ht="15.75" x14ac:dyDescent="0.2">
      <c r="A34" s="12">
        <v>27</v>
      </c>
      <c r="B34" s="21" t="s">
        <v>48</v>
      </c>
      <c r="C34" s="13"/>
      <c r="D34" s="13"/>
      <c r="E34" s="30" t="s">
        <v>31</v>
      </c>
      <c r="F34" s="14"/>
    </row>
    <row r="35" spans="1:7" ht="15.75" x14ac:dyDescent="0.2">
      <c r="A35" s="12">
        <v>28</v>
      </c>
      <c r="B35" s="21" t="s">
        <v>48</v>
      </c>
      <c r="C35" s="13"/>
      <c r="D35" s="13"/>
      <c r="E35" s="30" t="s">
        <v>31</v>
      </c>
      <c r="F35" s="14"/>
    </row>
    <row r="36" spans="1:7" ht="15.75" x14ac:dyDescent="0.2">
      <c r="A36" s="12">
        <v>29</v>
      </c>
      <c r="B36" s="21" t="s">
        <v>48</v>
      </c>
      <c r="C36" s="13"/>
      <c r="D36" s="13"/>
      <c r="E36" s="30" t="s">
        <v>31</v>
      </c>
      <c r="F36" s="14"/>
    </row>
    <row r="37" spans="1:7" ht="15.75" x14ac:dyDescent="0.2">
      <c r="A37" s="12">
        <v>30</v>
      </c>
      <c r="B37" s="21" t="s">
        <v>48</v>
      </c>
      <c r="C37" s="13"/>
      <c r="D37" s="15"/>
      <c r="E37" s="30" t="s">
        <v>31</v>
      </c>
      <c r="F37" s="14"/>
    </row>
    <row r="38" spans="1:7" ht="16.5" thickBot="1" x14ac:dyDescent="0.25">
      <c r="A38" s="16">
        <v>31</v>
      </c>
      <c r="B38" s="22" t="s">
        <v>52</v>
      </c>
      <c r="C38" s="17"/>
      <c r="D38" s="17"/>
      <c r="E38" s="31"/>
      <c r="F38" s="18"/>
    </row>
    <row r="39" spans="1:7" ht="35.25" customHeight="1" x14ac:dyDescent="0.2">
      <c r="A39" s="162" t="s">
        <v>32</v>
      </c>
      <c r="B39" s="163"/>
      <c r="C39" s="162" t="s">
        <v>32</v>
      </c>
      <c r="D39" s="163"/>
      <c r="E39" s="162" t="s">
        <v>42</v>
      </c>
      <c r="F39" s="163"/>
    </row>
    <row r="40" spans="1:7" ht="60.75" customHeight="1" x14ac:dyDescent="0.2">
      <c r="A40" s="164"/>
      <c r="B40" s="164"/>
      <c r="C40" s="164"/>
      <c r="D40" s="164"/>
      <c r="E40" s="164"/>
      <c r="F40" s="164"/>
    </row>
    <row r="41" spans="1:7" ht="15" x14ac:dyDescent="0.25">
      <c r="A41" s="9"/>
      <c r="B41" s="9"/>
      <c r="C41" s="9"/>
      <c r="D41" s="5"/>
      <c r="E41" s="9"/>
      <c r="F41" s="9"/>
    </row>
    <row r="42" spans="1:7" ht="18" customHeight="1" x14ac:dyDescent="0.25">
      <c r="A42" s="9"/>
      <c r="B42" s="9"/>
      <c r="C42" s="9"/>
      <c r="D42" s="5"/>
      <c r="E42" s="9"/>
      <c r="F42" s="9"/>
    </row>
    <row r="43" spans="1:7" ht="60" customHeight="1" x14ac:dyDescent="0.2">
      <c r="A43" s="161" t="s">
        <v>47</v>
      </c>
      <c r="B43" s="161"/>
      <c r="C43" s="161"/>
      <c r="D43" s="161"/>
      <c r="E43" s="161"/>
      <c r="F43" s="161"/>
    </row>
    <row r="44" spans="1:7" ht="60" customHeight="1" x14ac:dyDescent="0.2">
      <c r="A44" s="103"/>
      <c r="B44" s="103"/>
      <c r="C44" s="103"/>
      <c r="D44" s="103"/>
      <c r="E44" s="103"/>
      <c r="F44" s="103"/>
    </row>
    <row r="45" spans="1:7" ht="60" customHeight="1" thickBot="1" x14ac:dyDescent="0.25">
      <c r="A45" s="103"/>
      <c r="B45" s="103"/>
      <c r="C45" s="103"/>
      <c r="D45" s="103"/>
      <c r="E45" s="103"/>
      <c r="F45" s="103"/>
    </row>
    <row r="46" spans="1:7" ht="29.25" customHeight="1" thickBot="1" x14ac:dyDescent="0.3">
      <c r="A46" s="4"/>
      <c r="B46" s="158" t="s">
        <v>46</v>
      </c>
      <c r="C46" s="159"/>
      <c r="D46" s="160"/>
      <c r="E46" s="4"/>
      <c r="F46" s="4"/>
    </row>
    <row r="47" spans="1:7" ht="14.25" customHeight="1" x14ac:dyDescent="0.2">
      <c r="A47" s="179" t="s">
        <v>55</v>
      </c>
      <c r="B47" s="179"/>
      <c r="C47" s="179"/>
      <c r="D47" s="179"/>
      <c r="E47" s="179"/>
      <c r="F47" s="179"/>
      <c r="G47" s="179"/>
    </row>
    <row r="48" spans="1:7" x14ac:dyDescent="0.2">
      <c r="A48" s="179"/>
      <c r="B48" s="179"/>
      <c r="C48" s="179"/>
      <c r="D48" s="179"/>
      <c r="E48" s="179"/>
      <c r="F48" s="179"/>
      <c r="G48" s="179"/>
    </row>
    <row r="49" spans="2:7" ht="18" x14ac:dyDescent="0.25">
      <c r="B49" s="179" t="s">
        <v>54</v>
      </c>
      <c r="C49" s="179"/>
      <c r="D49" s="179"/>
      <c r="E49" s="179"/>
      <c r="F49" s="179"/>
      <c r="G49" s="39"/>
    </row>
  </sheetData>
  <mergeCells count="18">
    <mergeCell ref="B49:F49"/>
    <mergeCell ref="A47:G48"/>
    <mergeCell ref="A1:F1"/>
    <mergeCell ref="B46:D46"/>
    <mergeCell ref="A43:F43"/>
    <mergeCell ref="C39:D39"/>
    <mergeCell ref="C40:D40"/>
    <mergeCell ref="A4:F4"/>
    <mergeCell ref="A39:B39"/>
    <mergeCell ref="E39:F39"/>
    <mergeCell ref="A40:B40"/>
    <mergeCell ref="E40:F40"/>
    <mergeCell ref="A3:C3"/>
    <mergeCell ref="A2:F2"/>
    <mergeCell ref="A6:B6"/>
    <mergeCell ref="A5:B5"/>
    <mergeCell ref="C5:F5"/>
    <mergeCell ref="D6:E6"/>
  </mergeCells>
  <pageMargins left="0.70866141732283472" right="0.70866141732283472" top="0.74803149606299213" bottom="0.74803149606299213" header="0.31496062992125984" footer="0.31496062992125984"/>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vt:i4>
      </vt:variant>
      <vt:variant>
        <vt:lpstr>نطاقات تمت تسميتها</vt:lpstr>
      </vt:variant>
      <vt:variant>
        <vt:i4>4</vt:i4>
      </vt:variant>
    </vt:vector>
  </HeadingPairs>
  <TitlesOfParts>
    <vt:vector size="7" baseType="lpstr">
      <vt:lpstr>   ادخال معلومات </vt:lpstr>
      <vt:lpstr>  طباعة التقارير فقط </vt:lpstr>
      <vt:lpstr>لجنة مشروع التغذية</vt:lpstr>
      <vt:lpstr>'   ادخال معلومات '!Print_Area</vt:lpstr>
      <vt:lpstr>'  طباعة التقارير فقط '!Print_Area</vt:lpstr>
      <vt:lpstr>'   ادخال معلومات '!Print_Titles</vt:lpstr>
      <vt:lpstr>'  طباعة التقارير فقط '!Print_Titles</vt:lpstr>
    </vt:vector>
  </TitlesOfParts>
  <Company>Ahmed-Under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ايمان</cp:lastModifiedBy>
  <cp:lastPrinted>2025-10-26T08:59:11Z</cp:lastPrinted>
  <dcterms:created xsi:type="dcterms:W3CDTF">2015-12-01T06:50:04Z</dcterms:created>
  <dcterms:modified xsi:type="dcterms:W3CDTF">2026-02-01T06:20:16Z</dcterms:modified>
</cp:coreProperties>
</file>