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4a014d7e5c18d3/Desktop/"/>
    </mc:Choice>
  </mc:AlternateContent>
  <xr:revisionPtr revIDLastSave="0" documentId="8_{D298D423-7171-464B-8DC7-7CDCABFB9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  <c r="L9" i="2" s="1"/>
  <c r="D27" i="2" s="1"/>
  <c r="F27" i="2" l="1"/>
  <c r="J27" i="2"/>
  <c r="H27" i="2"/>
  <c r="E27" i="2"/>
  <c r="E9" i="2"/>
  <c r="D20" i="2" s="1"/>
  <c r="I9" i="2"/>
  <c r="D24" i="2" s="1"/>
  <c r="F9" i="2"/>
  <c r="D21" i="2" s="1"/>
  <c r="J9" i="2"/>
  <c r="D25" i="2" s="1"/>
  <c r="C9" i="2"/>
  <c r="D18" i="2" s="1"/>
  <c r="G9" i="2"/>
  <c r="D22" i="2" s="1"/>
  <c r="K9" i="2"/>
  <c r="D26" i="2" s="1"/>
  <c r="D9" i="2"/>
  <c r="D19" i="2" s="1"/>
  <c r="H9" i="2"/>
  <c r="D23" i="2" s="1"/>
  <c r="K27" i="2" l="1"/>
  <c r="I27" i="2"/>
  <c r="G27" i="2"/>
  <c r="F19" i="2"/>
  <c r="J19" i="2"/>
  <c r="H19" i="2"/>
  <c r="E19" i="2"/>
  <c r="J25" i="2"/>
  <c r="H25" i="2"/>
  <c r="F25" i="2"/>
  <c r="E25" i="2"/>
  <c r="J26" i="2"/>
  <c r="H26" i="2"/>
  <c r="F26" i="2"/>
  <c r="E26" i="2"/>
  <c r="J21" i="2"/>
  <c r="H21" i="2"/>
  <c r="F21" i="2"/>
  <c r="E21" i="2"/>
  <c r="J22" i="2"/>
  <c r="H22" i="2"/>
  <c r="F22" i="2"/>
  <c r="E22" i="2"/>
  <c r="H24" i="2"/>
  <c r="F24" i="2"/>
  <c r="J24" i="2"/>
  <c r="E24" i="2"/>
  <c r="F23" i="2"/>
  <c r="J23" i="2"/>
  <c r="H23" i="2"/>
  <c r="E23" i="2"/>
  <c r="D28" i="2"/>
  <c r="J18" i="2"/>
  <c r="H18" i="2"/>
  <c r="E18" i="2"/>
  <c r="F18" i="2"/>
  <c r="H20" i="2"/>
  <c r="F20" i="2"/>
  <c r="J20" i="2"/>
  <c r="E20" i="2"/>
  <c r="M9" i="2"/>
  <c r="F28" i="2" l="1"/>
  <c r="K24" i="2"/>
  <c r="I24" i="2"/>
  <c r="G24" i="2"/>
  <c r="G21" i="2"/>
  <c r="K21" i="2"/>
  <c r="I21" i="2"/>
  <c r="K19" i="2"/>
  <c r="I19" i="2"/>
  <c r="G19" i="2"/>
  <c r="G20" i="2"/>
  <c r="K20" i="2"/>
  <c r="I20" i="2"/>
  <c r="K23" i="2"/>
  <c r="G23" i="2"/>
  <c r="I23" i="2"/>
  <c r="I22" i="2"/>
  <c r="G22" i="2"/>
  <c r="K22" i="2"/>
  <c r="I26" i="2"/>
  <c r="G26" i="2"/>
  <c r="K26" i="2"/>
  <c r="G25" i="2"/>
  <c r="K25" i="2"/>
  <c r="I25" i="2"/>
  <c r="K18" i="2"/>
  <c r="I18" i="2"/>
  <c r="G18" i="2"/>
  <c r="E28" i="2"/>
  <c r="H28" i="2"/>
  <c r="J28" i="2"/>
  <c r="G28" i="2" l="1"/>
  <c r="I28" i="2"/>
  <c r="K28" i="2"/>
</calcChain>
</file>

<file path=xl/sharedStrings.xml><?xml version="1.0" encoding="utf-8"?>
<sst xmlns="http://schemas.openxmlformats.org/spreadsheetml/2006/main" count="34" uniqueCount="30">
  <si>
    <t>رقم الوحدة</t>
  </si>
  <si>
    <t>المجموع</t>
  </si>
  <si>
    <t>الرقم</t>
  </si>
  <si>
    <t>العلامة</t>
  </si>
  <si>
    <t>مجالات التقويم</t>
  </si>
  <si>
    <t>الوزن</t>
  </si>
  <si>
    <t xml:space="preserve">الوزن </t>
  </si>
  <si>
    <t xml:space="preserve">وزن الوحدة </t>
  </si>
  <si>
    <t>تحديد اوزان الوحدة</t>
  </si>
  <si>
    <t xml:space="preserve">اسم الوحدة </t>
  </si>
  <si>
    <t xml:space="preserve">الوزن 100% </t>
  </si>
  <si>
    <t>وزارة التربية والتعليم</t>
  </si>
  <si>
    <t>مديرية التربية والتعليم للواء بني كنانه</t>
  </si>
  <si>
    <t xml:space="preserve">عدد (النتاجات/الصفحات/الحصص) </t>
  </si>
  <si>
    <t xml:space="preserve"> المعرفة</t>
  </si>
  <si>
    <t xml:space="preserve"> الفهم والتطبيق</t>
  </si>
  <si>
    <t xml:space="preserve"> المهارات العليا</t>
  </si>
  <si>
    <t>50 %</t>
  </si>
  <si>
    <t>30 %</t>
  </si>
  <si>
    <t>20 %</t>
  </si>
  <si>
    <t>جدول المواصفات</t>
  </si>
  <si>
    <t>العلامة الكلية</t>
  </si>
  <si>
    <t xml:space="preserve">ملاحطات التعبئة: </t>
  </si>
  <si>
    <t xml:space="preserve">المدرسة :     المنصورة الثانوية الشاملة  للبنات       </t>
  </si>
  <si>
    <t>اعداد المعلمة : هيام ملكاوي</t>
  </si>
  <si>
    <t>الصف :         ثاني ثانوي قانون</t>
  </si>
  <si>
    <t xml:space="preserve">المبحث :          جغرافيا         </t>
  </si>
  <si>
    <t>اشكال سطح الارض</t>
  </si>
  <si>
    <t>الجغرافيا السياسية</t>
  </si>
  <si>
    <t>جغرافيا السكان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</si>
</sst>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Sakkal Majalla"/>
    </font>
    <font>
      <b/>
      <sz val="16"/>
      <color rgb="FF0000FF"/>
      <name val="Calibri"/>
      <family val="2"/>
      <scheme val="minor"/>
    </font>
    <font>
      <sz val="11"/>
      <color rgb="FF0000FF"/>
      <name val="Calibri"/>
      <family val="2"/>
      <charset val="178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Sakkal Majalla"/>
    </font>
    <font>
      <b/>
      <sz val="12"/>
      <color rgb="FFFF0000"/>
      <name val="Sakkal Majalla"/>
    </font>
    <font>
      <b/>
      <sz val="14"/>
      <color theme="1"/>
      <name val="Sakkal Majalla"/>
    </font>
    <font>
      <b/>
      <sz val="13"/>
      <color rgb="FFFF0000"/>
      <name val="Sakkal Majalla"/>
    </font>
    <font>
      <sz val="12"/>
      <color rgb="FF0000FF"/>
      <name val="Sakkal Majalla"/>
    </font>
    <font>
      <b/>
      <sz val="14"/>
      <color rgb="FF0000FF"/>
      <name val="Sakkal Majalla"/>
    </font>
    <font>
      <b/>
      <sz val="14"/>
      <color rgb="FFFF0000"/>
      <name val="Sakkal Majalla"/>
    </font>
    <font>
      <b/>
      <sz val="16"/>
      <color rgb="FFFF0000"/>
      <name val="Sakkal Majalla"/>
    </font>
    <font>
      <sz val="10"/>
      <color theme="1"/>
      <name val="Calibri"/>
      <family val="2"/>
      <charset val="178"/>
      <scheme val="minor"/>
    </font>
    <font>
      <sz val="10"/>
      <color theme="1"/>
      <name val="Sakkal Majalla"/>
    </font>
    <font>
      <b/>
      <sz val="10"/>
      <color rgb="FF0000FF"/>
      <name val="Sakkal Majalla"/>
    </font>
    <font>
      <b/>
      <sz val="10"/>
      <color rgb="FFFF0000"/>
      <name val="Sakkal Majalla"/>
    </font>
    <font>
      <b/>
      <sz val="10"/>
      <color theme="1"/>
      <name val="Sakkal Majall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/>
    </xf>
    <xf numFmtId="9" fontId="10" fillId="0" borderId="14" xfId="1" applyFont="1" applyBorder="1" applyAlignment="1">
      <alignment horizontal="center"/>
    </xf>
    <xf numFmtId="9" fontId="10" fillId="0" borderId="18" xfId="1" applyFont="1" applyBorder="1" applyAlignment="1">
      <alignment horizontal="center"/>
    </xf>
    <xf numFmtId="9" fontId="10" fillId="0" borderId="15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0" fillId="0" borderId="0" xfId="0" applyFont="1"/>
    <xf numFmtId="9" fontId="10" fillId="0" borderId="0" xfId="0" applyNumberFormat="1" applyFont="1" applyAlignment="1">
      <alignment horizontal="center"/>
    </xf>
    <xf numFmtId="9" fontId="10" fillId="0" borderId="0" xfId="1" applyFont="1" applyBorder="1" applyAlignment="1">
      <alignment horizontal="center"/>
    </xf>
    <xf numFmtId="9" fontId="10" fillId="2" borderId="0" xfId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/>
    <xf numFmtId="1" fontId="16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6">
    <cellStyle name="Normal" xfId="0" builtinId="0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 6" xfId="5" xr:uid="{00000000-0005-0000-0000-000004000000}"/>
    <cellStyle name="Percent" xfId="1" builtinId="5"/>
  </cellStyles>
  <dxfs count="0"/>
  <tableStyles count="0" defaultTableStyle="TableStyleMedium9" defaultPivotStyle="PivotStyleLight16"/>
  <colors>
    <mruColors>
      <color rgb="FF0000FF"/>
      <color rgb="FF339933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4"/>
  <sheetViews>
    <sheetView rightToLeft="1" tabSelected="1" topLeftCell="A15" zoomScale="110" zoomScaleNormal="110" workbookViewId="0">
      <selection activeCell="C32" sqref="C32:K32"/>
    </sheetView>
  </sheetViews>
  <sheetFormatPr defaultRowHeight="14.4" x14ac:dyDescent="0.3"/>
  <cols>
    <col min="1" max="1" width="4.21875" style="3" customWidth="1"/>
    <col min="2" max="2" width="27.6640625" style="3" customWidth="1"/>
    <col min="3" max="3" width="31" style="3" customWidth="1"/>
    <col min="4" max="4" width="11.77734375" style="3" bestFit="1" customWidth="1"/>
    <col min="5" max="5" width="6.77734375" style="3" bestFit="1" customWidth="1"/>
    <col min="6" max="6" width="5" style="3" bestFit="1" customWidth="1"/>
    <col min="7" max="7" width="5.44140625" style="3" bestFit="1" customWidth="1"/>
    <col min="8" max="8" width="5" style="3" bestFit="1" customWidth="1"/>
    <col min="9" max="9" width="5.5546875" style="3" bestFit="1" customWidth="1"/>
    <col min="10" max="10" width="5" style="3" bestFit="1" customWidth="1"/>
    <col min="11" max="11" width="5.44140625" style="3" bestFit="1" customWidth="1"/>
    <col min="12" max="12" width="4.21875" style="3" bestFit="1" customWidth="1"/>
    <col min="13" max="13" width="25.21875" style="3" bestFit="1" customWidth="1"/>
    <col min="14" max="14" width="4.21875" customWidth="1"/>
  </cols>
  <sheetData>
    <row r="2" spans="2:13" ht="24.6" x14ac:dyDescent="0.3">
      <c r="C2" s="35" t="s">
        <v>11</v>
      </c>
      <c r="D2" s="35"/>
      <c r="E2" s="35"/>
      <c r="F2" s="35"/>
      <c r="G2" s="35"/>
      <c r="H2" s="35"/>
      <c r="I2" s="35"/>
      <c r="J2" s="35"/>
      <c r="K2" s="35"/>
      <c r="L2" s="35"/>
    </row>
    <row r="3" spans="2:13" ht="18" x14ac:dyDescent="0.3">
      <c r="B3" s="34" t="s">
        <v>12</v>
      </c>
      <c r="M3" s="4" t="s">
        <v>23</v>
      </c>
    </row>
    <row r="4" spans="2:13" ht="18" x14ac:dyDescent="0.3">
      <c r="B4" s="4" t="s">
        <v>25</v>
      </c>
      <c r="M4" s="4" t="s">
        <v>26</v>
      </c>
    </row>
    <row r="6" spans="2:13" ht="21.6" thickBot="1" x14ac:dyDescent="0.45">
      <c r="C6" s="36" t="s">
        <v>8</v>
      </c>
      <c r="D6" s="36"/>
      <c r="E6" s="36"/>
      <c r="F6" s="36"/>
      <c r="G6" s="36"/>
      <c r="H6" s="36"/>
      <c r="I6" s="36"/>
      <c r="J6" s="36"/>
      <c r="K6" s="36"/>
      <c r="L6" s="36"/>
    </row>
    <row r="7" spans="2:13" ht="21.6" x14ac:dyDescent="0.65">
      <c r="B7" s="25" t="s">
        <v>0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6">
        <v>8</v>
      </c>
      <c r="K7" s="6">
        <v>9</v>
      </c>
      <c r="L7" s="6">
        <v>10</v>
      </c>
      <c r="M7" s="7" t="s">
        <v>1</v>
      </c>
    </row>
    <row r="8" spans="2:13" ht="21.6" x14ac:dyDescent="0.65">
      <c r="B8" s="26" t="s">
        <v>13</v>
      </c>
      <c r="C8" s="23">
        <v>41</v>
      </c>
      <c r="D8" s="23">
        <v>39</v>
      </c>
      <c r="E8" s="23">
        <v>49</v>
      </c>
      <c r="F8" s="23">
        <v>0</v>
      </c>
      <c r="G8" s="23">
        <v>0</v>
      </c>
      <c r="H8" s="23">
        <v>0</v>
      </c>
      <c r="I8" s="23">
        <v>0</v>
      </c>
      <c r="J8" s="24">
        <v>0</v>
      </c>
      <c r="K8" s="24">
        <v>0</v>
      </c>
      <c r="L8" s="24">
        <v>0</v>
      </c>
      <c r="M8" s="22">
        <f>SUM(C8:L8)</f>
        <v>129</v>
      </c>
    </row>
    <row r="9" spans="2:13" ht="22.2" thickBot="1" x14ac:dyDescent="0.7">
      <c r="B9" s="27" t="s">
        <v>7</v>
      </c>
      <c r="C9" s="8">
        <f>C8/M8</f>
        <v>0.31782945736434109</v>
      </c>
      <c r="D9" s="9">
        <f>D8/M8</f>
        <v>0.30232558139534882</v>
      </c>
      <c r="E9" s="9">
        <f>E8/M8</f>
        <v>0.37984496124031009</v>
      </c>
      <c r="F9" s="9">
        <f>F8/M8</f>
        <v>0</v>
      </c>
      <c r="G9" s="9">
        <f>G8/M8</f>
        <v>0</v>
      </c>
      <c r="H9" s="9">
        <f>H8/M8</f>
        <v>0</v>
      </c>
      <c r="I9" s="9">
        <f>I8/M8</f>
        <v>0</v>
      </c>
      <c r="J9" s="10">
        <f>J8/M8</f>
        <v>0</v>
      </c>
      <c r="K9" s="10">
        <f>K8/M8</f>
        <v>0</v>
      </c>
      <c r="L9" s="10">
        <f>L8/M8</f>
        <v>0</v>
      </c>
      <c r="M9" s="11">
        <f>SUM(C9:L9)</f>
        <v>1</v>
      </c>
    </row>
    <row r="10" spans="2:13" ht="18" x14ac:dyDescent="0.5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4"/>
    </row>
    <row r="11" spans="2:13" ht="24.6" x14ac:dyDescent="0.7">
      <c r="B11" s="13"/>
      <c r="C11" s="14"/>
      <c r="D11" s="16" t="s">
        <v>21</v>
      </c>
      <c r="E11" s="33">
        <v>40</v>
      </c>
      <c r="F11" s="15"/>
      <c r="G11" s="15"/>
      <c r="H11" s="15"/>
      <c r="I11" s="15"/>
      <c r="J11" s="15"/>
      <c r="K11" s="15"/>
      <c r="L11" s="15"/>
      <c r="M11" s="14"/>
    </row>
    <row r="12" spans="2:13" ht="18" x14ac:dyDescent="0.5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4"/>
    </row>
    <row r="13" spans="2:13" ht="22.8" thickBot="1" x14ac:dyDescent="0.55000000000000004">
      <c r="B13" s="15"/>
      <c r="C13" s="36" t="s">
        <v>20</v>
      </c>
      <c r="D13" s="36"/>
      <c r="E13" s="36"/>
      <c r="F13" s="36"/>
      <c r="G13" s="36"/>
      <c r="H13" s="36"/>
      <c r="I13" s="36"/>
      <c r="J13" s="36"/>
      <c r="K13" s="36"/>
      <c r="L13" s="15"/>
      <c r="M13" s="15"/>
    </row>
    <row r="14" spans="2:13" ht="21.75" customHeight="1" thickBot="1" x14ac:dyDescent="0.35">
      <c r="B14" s="38" t="s">
        <v>2</v>
      </c>
      <c r="C14" s="38" t="s">
        <v>9</v>
      </c>
      <c r="D14" s="38" t="s">
        <v>10</v>
      </c>
      <c r="E14" s="38" t="s">
        <v>3</v>
      </c>
      <c r="F14" s="41" t="s">
        <v>4</v>
      </c>
      <c r="G14" s="42"/>
      <c r="H14" s="42"/>
      <c r="I14" s="42"/>
      <c r="J14" s="42"/>
      <c r="K14" s="43"/>
    </row>
    <row r="15" spans="2:13" ht="31.5" customHeight="1" thickBot="1" x14ac:dyDescent="0.35">
      <c r="B15" s="39"/>
      <c r="C15" s="39"/>
      <c r="D15" s="39"/>
      <c r="E15" s="39"/>
      <c r="F15" s="44" t="s">
        <v>14</v>
      </c>
      <c r="G15" s="45"/>
      <c r="H15" s="44" t="s">
        <v>15</v>
      </c>
      <c r="I15" s="45"/>
      <c r="J15" s="44" t="s">
        <v>16</v>
      </c>
      <c r="K15" s="45"/>
    </row>
    <row r="16" spans="2:13" ht="31.5" customHeight="1" thickBot="1" x14ac:dyDescent="0.35">
      <c r="B16" s="39"/>
      <c r="C16" s="39"/>
      <c r="D16" s="39"/>
      <c r="E16" s="39"/>
      <c r="F16" s="46" t="s">
        <v>17</v>
      </c>
      <c r="G16" s="47"/>
      <c r="H16" s="46" t="s">
        <v>18</v>
      </c>
      <c r="I16" s="47"/>
      <c r="J16" s="46" t="s">
        <v>19</v>
      </c>
      <c r="K16" s="47"/>
    </row>
    <row r="17" spans="1:13" ht="30.75" customHeight="1" thickBot="1" x14ac:dyDescent="0.35">
      <c r="B17" s="40"/>
      <c r="C17" s="40"/>
      <c r="D17" s="40"/>
      <c r="E17" s="40"/>
      <c r="F17" s="20" t="s">
        <v>5</v>
      </c>
      <c r="G17" s="20" t="s">
        <v>3</v>
      </c>
      <c r="H17" s="20" t="s">
        <v>5</v>
      </c>
      <c r="I17" s="21" t="s">
        <v>3</v>
      </c>
      <c r="J17" s="20" t="s">
        <v>6</v>
      </c>
      <c r="K17" s="20" t="s">
        <v>3</v>
      </c>
    </row>
    <row r="18" spans="1:13" x14ac:dyDescent="0.3">
      <c r="B18" s="12">
        <v>1</v>
      </c>
      <c r="C18" s="48" t="s">
        <v>27</v>
      </c>
      <c r="D18" s="2">
        <f>C9</f>
        <v>0.31782945736434109</v>
      </c>
      <c r="E18" s="12">
        <f>D18*E11</f>
        <v>12.713178294573645</v>
      </c>
      <c r="F18" s="2">
        <f>D18*0.5</f>
        <v>0.15891472868217055</v>
      </c>
      <c r="G18" s="12">
        <f>E18*0.5</f>
        <v>6.3565891472868223</v>
      </c>
      <c r="H18" s="2">
        <f>D18*0.3</f>
        <v>9.5348837209302331E-2</v>
      </c>
      <c r="I18" s="12">
        <f>E18*0.3</f>
        <v>3.8139534883720931</v>
      </c>
      <c r="J18" s="2">
        <f>D18*0.2</f>
        <v>6.3565891472868216E-2</v>
      </c>
      <c r="K18" s="12">
        <f>E18*0.2</f>
        <v>2.5426356589147292</v>
      </c>
    </row>
    <row r="19" spans="1:13" x14ac:dyDescent="0.3">
      <c r="B19" s="12">
        <v>2</v>
      </c>
      <c r="C19" s="48" t="s">
        <v>28</v>
      </c>
      <c r="D19" s="2">
        <f>D9</f>
        <v>0.30232558139534882</v>
      </c>
      <c r="E19" s="12">
        <f>D19*E11</f>
        <v>12.093023255813954</v>
      </c>
      <c r="F19" s="2">
        <f t="shared" ref="F19:F27" si="0">D19*0.5</f>
        <v>0.15116279069767441</v>
      </c>
      <c r="G19" s="12">
        <f t="shared" ref="G19:G27" si="1">E19*0.5</f>
        <v>6.0465116279069768</v>
      </c>
      <c r="H19" s="2">
        <f t="shared" ref="H19:H27" si="2">D19*0.3</f>
        <v>9.0697674418604643E-2</v>
      </c>
      <c r="I19" s="12">
        <f t="shared" ref="I19:I27" si="3">E19*0.3</f>
        <v>3.6279069767441858</v>
      </c>
      <c r="J19" s="2">
        <f t="shared" ref="J19:J27" si="4">D19*0.2</f>
        <v>6.0465116279069767E-2</v>
      </c>
      <c r="K19" s="12">
        <f t="shared" ref="K19:K27" si="5">E19*0.2</f>
        <v>2.418604651162791</v>
      </c>
    </row>
    <row r="20" spans="1:13" x14ac:dyDescent="0.3">
      <c r="B20" s="12">
        <v>3</v>
      </c>
      <c r="C20" s="48" t="s">
        <v>29</v>
      </c>
      <c r="D20" s="2">
        <f>E9</f>
        <v>0.37984496124031009</v>
      </c>
      <c r="E20" s="12">
        <f>D20*E11</f>
        <v>15.193798449612403</v>
      </c>
      <c r="F20" s="2">
        <f t="shared" si="0"/>
        <v>0.18992248062015504</v>
      </c>
      <c r="G20" s="12">
        <f t="shared" si="1"/>
        <v>7.5968992248062017</v>
      </c>
      <c r="H20" s="2">
        <f t="shared" si="2"/>
        <v>0.11395348837209301</v>
      </c>
      <c r="I20" s="12">
        <f t="shared" si="3"/>
        <v>4.558139534883721</v>
      </c>
      <c r="J20" s="2">
        <f t="shared" si="4"/>
        <v>7.5968992248062028E-2</v>
      </c>
      <c r="K20" s="12">
        <f t="shared" si="5"/>
        <v>3.0387596899224807</v>
      </c>
    </row>
    <row r="21" spans="1:13" x14ac:dyDescent="0.3">
      <c r="B21" s="12">
        <v>4</v>
      </c>
      <c r="C21" s="48"/>
      <c r="D21" s="2">
        <f>F9</f>
        <v>0</v>
      </c>
      <c r="E21" s="12">
        <f>D21*E11</f>
        <v>0</v>
      </c>
      <c r="F21" s="2">
        <f t="shared" si="0"/>
        <v>0</v>
      </c>
      <c r="G21" s="12">
        <f t="shared" si="1"/>
        <v>0</v>
      </c>
      <c r="H21" s="2">
        <f t="shared" si="2"/>
        <v>0</v>
      </c>
      <c r="I21" s="12">
        <f t="shared" si="3"/>
        <v>0</v>
      </c>
      <c r="J21" s="2">
        <f t="shared" si="4"/>
        <v>0</v>
      </c>
      <c r="K21" s="12">
        <f t="shared" si="5"/>
        <v>0</v>
      </c>
    </row>
    <row r="22" spans="1:13" x14ac:dyDescent="0.3">
      <c r="B22" s="12">
        <v>5</v>
      </c>
      <c r="C22" s="48"/>
      <c r="D22" s="2">
        <f>G9</f>
        <v>0</v>
      </c>
      <c r="E22" s="12">
        <f>D22*E11</f>
        <v>0</v>
      </c>
      <c r="F22" s="2">
        <f t="shared" si="0"/>
        <v>0</v>
      </c>
      <c r="G22" s="12">
        <f t="shared" si="1"/>
        <v>0</v>
      </c>
      <c r="H22" s="2">
        <f t="shared" si="2"/>
        <v>0</v>
      </c>
      <c r="I22" s="12">
        <f t="shared" si="3"/>
        <v>0</v>
      </c>
      <c r="J22" s="2">
        <f t="shared" si="4"/>
        <v>0</v>
      </c>
      <c r="K22" s="12">
        <f t="shared" si="5"/>
        <v>0</v>
      </c>
    </row>
    <row r="23" spans="1:13" x14ac:dyDescent="0.3">
      <c r="B23" s="12">
        <v>6</v>
      </c>
      <c r="C23" s="2"/>
      <c r="D23" s="2">
        <f>H9</f>
        <v>0</v>
      </c>
      <c r="E23" s="12">
        <f>D23*E11</f>
        <v>0</v>
      </c>
      <c r="F23" s="2">
        <f t="shared" si="0"/>
        <v>0</v>
      </c>
      <c r="G23" s="12">
        <f t="shared" si="1"/>
        <v>0</v>
      </c>
      <c r="H23" s="2">
        <f t="shared" si="2"/>
        <v>0</v>
      </c>
      <c r="I23" s="12">
        <f t="shared" si="3"/>
        <v>0</v>
      </c>
      <c r="J23" s="2">
        <f t="shared" si="4"/>
        <v>0</v>
      </c>
      <c r="K23" s="12">
        <f t="shared" si="5"/>
        <v>0</v>
      </c>
    </row>
    <row r="24" spans="1:13" x14ac:dyDescent="0.3">
      <c r="B24" s="12">
        <v>7</v>
      </c>
      <c r="C24" s="2"/>
      <c r="D24" s="2">
        <f>I9</f>
        <v>0</v>
      </c>
      <c r="E24" s="12">
        <f>D24*E11</f>
        <v>0</v>
      </c>
      <c r="F24" s="2">
        <f t="shared" si="0"/>
        <v>0</v>
      </c>
      <c r="G24" s="12">
        <f t="shared" si="1"/>
        <v>0</v>
      </c>
      <c r="H24" s="2">
        <f t="shared" si="2"/>
        <v>0</v>
      </c>
      <c r="I24" s="12">
        <f t="shared" si="3"/>
        <v>0</v>
      </c>
      <c r="J24" s="2">
        <f t="shared" si="4"/>
        <v>0</v>
      </c>
      <c r="K24" s="12">
        <f t="shared" si="5"/>
        <v>0</v>
      </c>
    </row>
    <row r="25" spans="1:13" x14ac:dyDescent="0.3">
      <c r="B25" s="12">
        <v>8</v>
      </c>
      <c r="C25" s="2"/>
      <c r="D25" s="2">
        <f>J9</f>
        <v>0</v>
      </c>
      <c r="E25" s="12">
        <f>D25*E11</f>
        <v>0</v>
      </c>
      <c r="F25" s="2">
        <f t="shared" si="0"/>
        <v>0</v>
      </c>
      <c r="G25" s="12">
        <f t="shared" si="1"/>
        <v>0</v>
      </c>
      <c r="H25" s="2">
        <f t="shared" si="2"/>
        <v>0</v>
      </c>
      <c r="I25" s="12">
        <f t="shared" si="3"/>
        <v>0</v>
      </c>
      <c r="J25" s="2">
        <f t="shared" si="4"/>
        <v>0</v>
      </c>
      <c r="K25" s="12">
        <f t="shared" si="5"/>
        <v>0</v>
      </c>
    </row>
    <row r="26" spans="1:13" x14ac:dyDescent="0.3">
      <c r="B26" s="12">
        <v>9</v>
      </c>
      <c r="C26" s="2"/>
      <c r="D26" s="2">
        <f>K9</f>
        <v>0</v>
      </c>
      <c r="E26" s="12">
        <f>D26*E11</f>
        <v>0</v>
      </c>
      <c r="F26" s="2">
        <f t="shared" si="0"/>
        <v>0</v>
      </c>
      <c r="G26" s="12">
        <f t="shared" si="1"/>
        <v>0</v>
      </c>
      <c r="H26" s="2">
        <f t="shared" si="2"/>
        <v>0</v>
      </c>
      <c r="I26" s="12">
        <f t="shared" si="3"/>
        <v>0</v>
      </c>
      <c r="J26" s="2">
        <f t="shared" si="4"/>
        <v>0</v>
      </c>
      <c r="K26" s="12">
        <f t="shared" si="5"/>
        <v>0</v>
      </c>
    </row>
    <row r="27" spans="1:13" x14ac:dyDescent="0.3">
      <c r="B27" s="12">
        <v>10</v>
      </c>
      <c r="C27" s="2"/>
      <c r="D27" s="2">
        <f>L9</f>
        <v>0</v>
      </c>
      <c r="E27" s="12">
        <f>D27*E11</f>
        <v>0</v>
      </c>
      <c r="F27" s="2">
        <f t="shared" si="0"/>
        <v>0</v>
      </c>
      <c r="G27" s="12">
        <f t="shared" si="1"/>
        <v>0</v>
      </c>
      <c r="H27" s="2">
        <f t="shared" si="2"/>
        <v>0</v>
      </c>
      <c r="I27" s="12">
        <f t="shared" si="3"/>
        <v>0</v>
      </c>
      <c r="J27" s="2">
        <f t="shared" si="4"/>
        <v>0</v>
      </c>
      <c r="K27" s="12">
        <f t="shared" si="5"/>
        <v>0</v>
      </c>
    </row>
    <row r="28" spans="1:13" ht="15.6" x14ac:dyDescent="0.3">
      <c r="B28" s="17"/>
      <c r="C28" s="18"/>
      <c r="D28" s="18">
        <f t="shared" ref="D28:K28" si="6">SUM(D18:D27)</f>
        <v>1</v>
      </c>
      <c r="E28" s="19">
        <f t="shared" si="6"/>
        <v>40</v>
      </c>
      <c r="F28" s="18">
        <f t="shared" si="6"/>
        <v>0.5</v>
      </c>
      <c r="G28" s="12">
        <f t="shared" si="6"/>
        <v>20</v>
      </c>
      <c r="H28" s="18">
        <f t="shared" si="6"/>
        <v>0.3</v>
      </c>
      <c r="I28" s="12">
        <f t="shared" si="6"/>
        <v>12</v>
      </c>
      <c r="J28" s="18">
        <f t="shared" si="6"/>
        <v>0.2</v>
      </c>
      <c r="K28" s="12">
        <f t="shared" si="6"/>
        <v>8</v>
      </c>
    </row>
    <row r="29" spans="1:13" s="32" customFormat="1" ht="13.8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s="32" customFormat="1" ht="16.2" x14ac:dyDescent="0.3">
      <c r="A30" s="29"/>
      <c r="B30" s="30" t="s">
        <v>22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8"/>
    </row>
    <row r="31" spans="1:13" s="32" customFormat="1" ht="16.2" x14ac:dyDescent="0.3">
      <c r="A31" s="29"/>
      <c r="B31" s="31">
        <v>1</v>
      </c>
      <c r="C31" s="37"/>
      <c r="D31" s="37"/>
      <c r="E31" s="37"/>
      <c r="F31" s="37"/>
      <c r="G31" s="37"/>
      <c r="H31" s="37"/>
      <c r="I31" s="37"/>
      <c r="J31" s="37"/>
      <c r="K31" s="37"/>
      <c r="L31" s="29"/>
      <c r="M31" s="28"/>
    </row>
    <row r="32" spans="1:13" s="32" customFormat="1" ht="16.2" x14ac:dyDescent="0.3">
      <c r="A32" s="29"/>
      <c r="B32" s="31">
        <v>2</v>
      </c>
      <c r="C32" s="49" t="s">
        <v>24</v>
      </c>
      <c r="D32" s="37"/>
      <c r="E32" s="37"/>
      <c r="F32" s="37"/>
      <c r="G32" s="37"/>
      <c r="H32" s="37"/>
      <c r="I32" s="37"/>
      <c r="J32" s="37"/>
      <c r="K32" s="37"/>
      <c r="L32" s="29"/>
      <c r="M32" s="28"/>
    </row>
    <row r="33" spans="1:13" s="32" customFormat="1" ht="16.2" x14ac:dyDescent="0.3">
      <c r="A33" s="29"/>
      <c r="B33" s="31">
        <v>3</v>
      </c>
      <c r="C33" s="37"/>
      <c r="D33" s="37"/>
      <c r="E33" s="37"/>
      <c r="F33" s="37"/>
      <c r="G33" s="37"/>
      <c r="H33" s="37"/>
      <c r="I33" s="37"/>
      <c r="J33" s="37"/>
      <c r="K33" s="37"/>
      <c r="L33" s="29"/>
      <c r="M33" s="28"/>
    </row>
    <row r="34" spans="1:13" s="32" customFormat="1" ht="16.2" x14ac:dyDescent="0.3">
      <c r="A34" s="29"/>
      <c r="B34" s="31">
        <v>4</v>
      </c>
      <c r="C34" s="37"/>
      <c r="D34" s="37"/>
      <c r="E34" s="37"/>
      <c r="F34" s="37"/>
      <c r="G34" s="37"/>
      <c r="H34" s="37"/>
      <c r="I34" s="37"/>
      <c r="J34" s="37"/>
      <c r="K34" s="37"/>
      <c r="L34" s="29"/>
      <c r="M34" s="28"/>
    </row>
  </sheetData>
  <mergeCells count="18">
    <mergeCell ref="C34:K34"/>
    <mergeCell ref="B14:B17"/>
    <mergeCell ref="C14:C17"/>
    <mergeCell ref="D14:D17"/>
    <mergeCell ref="E14:E17"/>
    <mergeCell ref="F14:K14"/>
    <mergeCell ref="F15:G15"/>
    <mergeCell ref="H15:I15"/>
    <mergeCell ref="J15:K15"/>
    <mergeCell ref="F16:G16"/>
    <mergeCell ref="H16:I16"/>
    <mergeCell ref="J16:K16"/>
    <mergeCell ref="C33:K33"/>
    <mergeCell ref="C2:L2"/>
    <mergeCell ref="C6:L6"/>
    <mergeCell ref="C31:K31"/>
    <mergeCell ref="C32:K32"/>
    <mergeCell ref="C13:K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F7" sqref="F7"/>
    </sheetView>
  </sheetViews>
  <sheetFormatPr defaultColWidth="9.21875" defaultRowHeight="14.4" x14ac:dyDescent="0.3"/>
  <cols>
    <col min="1" max="16384" width="9.21875" style="1"/>
  </cols>
  <sheetData/>
  <sortState xmlns:xlrd2="http://schemas.microsoft.com/office/spreadsheetml/2017/richdata2" ref="A1:M2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Abu-Osama</dc:creator>
  <cp:lastModifiedBy>انوار السعودي</cp:lastModifiedBy>
  <cp:lastPrinted>2024-05-02T17:03:44Z</cp:lastPrinted>
  <dcterms:created xsi:type="dcterms:W3CDTF">2019-03-31T06:06:18Z</dcterms:created>
  <dcterms:modified xsi:type="dcterms:W3CDTF">2025-12-01T15:01:46Z</dcterms:modified>
</cp:coreProperties>
</file>